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xr:revisionPtr revIDLastSave="0" documentId="8_{ECC6AD2F-66CE-3C4F-8422-ACE380AAC6D5}" xr6:coauthVersionLast="36" xr6:coauthVersionMax="36" xr10:uidLastSave="{00000000-0000-0000-0000-000000000000}"/>
  <bookViews>
    <workbookView xWindow="0" yWindow="2980" windowWidth="29080" windowHeight="16500" xr2:uid="{01F84072-47D3-4434-B283-8491F965CCFA}"/>
  </bookViews>
  <sheets>
    <sheet name="Source review" sheetId="1" r:id="rId1"/>
    <sheet name="Research questions" sheetId="3" r:id="rId2"/>
    <sheet name="Sheet2" sheetId="2" r:id="rId3"/>
  </sheets>
  <externalReferences>
    <externalReference r:id="rId4"/>
  </externalReferences>
  <definedNames>
    <definedName name="_xlnm._FilterDatabase" localSheetId="0" hidden="1">'Source review'!$H$1:$H$65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F49" i="1"/>
  <c r="F47" i="1"/>
  <c r="F35" i="1"/>
</calcChain>
</file>

<file path=xl/sharedStrings.xml><?xml version="1.0" encoding="utf-8"?>
<sst xmlns="http://schemas.openxmlformats.org/spreadsheetml/2006/main" count="727" uniqueCount="369">
  <si>
    <t>Source ID</t>
  </si>
  <si>
    <t>Key words for locating source</t>
  </si>
  <si>
    <t>Title</t>
  </si>
  <si>
    <t>Publication Source</t>
  </si>
  <si>
    <t>Author(s)</t>
  </si>
  <si>
    <t>Date of publication</t>
  </si>
  <si>
    <t>Source Category</t>
  </si>
  <si>
    <t>Scotland only</t>
  </si>
  <si>
    <t>Sampling</t>
  </si>
  <si>
    <t>Sample size</t>
  </si>
  <si>
    <t>Population (technology ownership)</t>
  </si>
  <si>
    <t>Methodology used</t>
  </si>
  <si>
    <t>Relevant to research Question/s</t>
  </si>
  <si>
    <t>Literature commentary</t>
  </si>
  <si>
    <t>low carbon heating</t>
  </si>
  <si>
    <t>N/A</t>
  </si>
  <si>
    <t>Low carbon heating and older adults: comfort, cosiness and glow</t>
  </si>
  <si>
    <t>Building research and Information</t>
  </si>
  <si>
    <t>Devine-Wright, P., Wrapson, W., Henshaw, V. &amp; Guy, S.</t>
  </si>
  <si>
    <t>Journal</t>
  </si>
  <si>
    <t>GB/UK with no regional distinction</t>
  </si>
  <si>
    <t>Other quota-driven samples</t>
  </si>
  <si>
    <t>104 participants</t>
  </si>
  <si>
    <t>With &amp; without low carbon heating systems</t>
  </si>
  <si>
    <t>Interviews</t>
  </si>
  <si>
    <t>1; 2b; 5; 5b</t>
  </si>
  <si>
    <t>Study on the experiences of older adults living with low carbon technology. Highlights complex needs and preferences of sub group and the experience with LCT. Interesting findings on the use of heat and additional heating sources that counter policy goals and presumed emissions savings.</t>
  </si>
  <si>
    <t>Alternative heat solutions: converting a town to low carbon heating</t>
  </si>
  <si>
    <t>BEIS</t>
  </si>
  <si>
    <t>Ramboll</t>
  </si>
  <si>
    <t>Report</t>
  </si>
  <si>
    <t xml:space="preserve">Nationally representative </t>
  </si>
  <si>
    <t>With low carbon heating systems</t>
  </si>
  <si>
    <t xml:space="preserve">Report uses a town in Scotland to model scenarios for converting the town to low carbon heating. </t>
  </si>
  <si>
    <t>Low carbon</t>
  </si>
  <si>
    <t>Evidence Gathering – Low Carbon Heating Technologies</t>
  </si>
  <si>
    <t>The Carbon Trust and Rawlings Support Services</t>
  </si>
  <si>
    <t>Self -selected</t>
  </si>
  <si>
    <t>literature review and interviews</t>
  </si>
  <si>
    <t>Findings derived from stakeholders rather than consumers. Reporting current uptake of Heat pumps, performance, costs and barriers</t>
  </si>
  <si>
    <t>homeowner low carbon</t>
  </si>
  <si>
    <t>Homeowner satisfaction with low-carbon heating technologies</t>
  </si>
  <si>
    <t>Journal of Cleaner Production</t>
  </si>
  <si>
    <t>Michelsen, C. C. &amp; Madlener R.</t>
  </si>
  <si>
    <t>European countries incl. GB/UK</t>
  </si>
  <si>
    <t>2135 participants</t>
  </si>
  <si>
    <t>Survey</t>
  </si>
  <si>
    <t>a linear regression model on a dataset obtained from a survey among homeowners in Germany</t>
  </si>
  <si>
    <t>UK, low carbon</t>
  </si>
  <si>
    <t>Looking forward to UK low-carbon heating</t>
  </si>
  <si>
    <t>Building services engineering research and technology</t>
  </si>
  <si>
    <t>Rees, S. J.</t>
  </si>
  <si>
    <t xml:space="preserve">Without low carbon heating systems </t>
  </si>
  <si>
    <t>2b</t>
  </si>
  <si>
    <t>Theoretical paper, touching on the needs of mandating lower heating temperatures and use to ensure the suitability of low carbon heating technologies. Case of Sweden lightly discussed to highlight heat pump market development. Also reference to building design needed to inform energy strategies and policy going forward</t>
  </si>
  <si>
    <t>low carbon transition</t>
  </si>
  <si>
    <t>The role of intermediaries in low carbon transitions – Empowering innovations to unlock district heating in the UK</t>
  </si>
  <si>
    <t>Bush, R. E., Bale, C., Powell, M., Gale, W. &amp; Taylor G.T</t>
  </si>
  <si>
    <t>Theoretical</t>
  </si>
  <si>
    <t>A case study of new district heating development in the UK to demonstrate that intermediaries can play.</t>
  </si>
  <si>
    <t>Who uses innovative energy technologies, when and why</t>
  </si>
  <si>
    <t>TIPS</t>
  </si>
  <si>
    <t>Fischer, C</t>
  </si>
  <si>
    <t>26 volunteers</t>
  </si>
  <si>
    <t>Survey and focus groups</t>
  </si>
  <si>
    <t>5a</t>
  </si>
  <si>
    <t>Exclude - Study undertaken in Germany</t>
  </si>
  <si>
    <t>low carbon, Europe</t>
  </si>
  <si>
    <t>Realising local government visions for developing district heating: Experiences from a learning country</t>
  </si>
  <si>
    <t>Energy policy</t>
  </si>
  <si>
    <t>Bush, R. E., Bale, C., &amp; Taylor G.T</t>
  </si>
  <si>
    <t>14 stakeholders</t>
  </si>
  <si>
    <t xml:space="preserve">Outline of district heating as an important means of transitioning cities to low carbon heating. Paper interviews main stakeholders and highlights the need of aligning local strategic planning with national policy. </t>
  </si>
  <si>
    <t>Energising homeowners: Research into consumer decision-making on energy efficiency improvements</t>
  </si>
  <si>
    <t>CA</t>
  </si>
  <si>
    <t>Interviews and Workshops</t>
  </si>
  <si>
    <t>1; 2</t>
  </si>
  <si>
    <t xml:space="preserve">Report exploring: what would work best and what does not work well in the design of incentives to
encourage consumers to install energy efficiency measures, and for what reasons. Explore principles for the design of effective, long-term, sustainable drivers of consumer action on energy efficiency. </t>
  </si>
  <si>
    <t>Scots* low carbon</t>
  </si>
  <si>
    <t>Facing up to climate change : breaking the barriers to a low-carbon Scotland : report of RSE Committee of Inquiry</t>
  </si>
  <si>
    <t>The Royal Society of Edinburgh</t>
  </si>
  <si>
    <t>400 people</t>
  </si>
  <si>
    <t>Inquiry review of evidence</t>
  </si>
  <si>
    <t>2a; 3</t>
  </si>
  <si>
    <t>A inquiry with experts to identify opportunities for Scotland and the barriers that currently prevent them from advancing towards low-carbon technology</t>
  </si>
  <si>
    <t>Exploring the adoption of low carbon technologies by Scottish housing associations</t>
  </si>
  <si>
    <t>International journal of low-carbon technologies</t>
  </si>
  <si>
    <t>Abdel-Wahab, M., Moore, D. &amp; MacDonald, S.</t>
  </si>
  <si>
    <t>2 housing associations</t>
  </si>
  <si>
    <t>1; 5</t>
  </si>
  <si>
    <t>Paper identifies the experiences of 2 housing providers with employing LCT. Highlights the following: impact on tenants due to rent  increase; HA worries surrounding maintenance, unfamiliarity and LCT in communal spaces; and Incentives for HA examined as possibility not being large enough.</t>
  </si>
  <si>
    <t xml:space="preserve">low carbon adoption </t>
  </si>
  <si>
    <t>Multidisciplinary perspective of the selection of low and zero carbon technologies into new housing</t>
  </si>
  <si>
    <t>Bevan, W. &amp; Lu, S.</t>
  </si>
  <si>
    <t>Conference</t>
  </si>
  <si>
    <t>GB/UK, with regional distinction</t>
  </si>
  <si>
    <t>26 homes</t>
  </si>
  <si>
    <t>Paper covers the interest of housing developers in low carbon technology. Early reports on an ongoing project with homes with air source heat pumps. Difficult to identify findings related to benefits</t>
  </si>
  <si>
    <t xml:space="preserve">low carbon housing </t>
  </si>
  <si>
    <t>Homes as machines: Exploring expert and public imaginaries of low carbon housing futures in the United Kingdom</t>
  </si>
  <si>
    <t>Energy Research &amp; Social Science</t>
  </si>
  <si>
    <t>Cherry, Hopfe, C. MacGillivray, B. &amp; Pidgeon, N.</t>
  </si>
  <si>
    <t>5 focus group, 27 participants</t>
  </si>
  <si>
    <t>Literature review, expert interviews &amp; focus groups</t>
  </si>
  <si>
    <t>Discussion stimulated by using images and videos of low carbon housing option. Highlights lack of awareness of alternatives. Cases explored as limited to Passivhaus and Smart Homes</t>
  </si>
  <si>
    <t>Consumer engagement in low-carbon home energy in the United Kingdom: Implications for future energy system decentralization</t>
  </si>
  <si>
    <t>Hope, A., Roberts, T., &amp; Walker, A.</t>
  </si>
  <si>
    <t>54 participants</t>
  </si>
  <si>
    <t>Case study comparison of semi grid connected homes and off grid homes. Figures covering their energy use</t>
  </si>
  <si>
    <t>The sustainable housing question: On the role of interpersonal, impersonal and professional trust in low-carbon retrofit decisions by homeowners</t>
  </si>
  <si>
    <t>Wilde, M.</t>
  </si>
  <si>
    <t>Other</t>
  </si>
  <si>
    <t>40 participants</t>
  </si>
  <si>
    <t xml:space="preserve">Looks at the importance of trust and how it influences the decision making process of when consumers transitions to low carbon technology. Paper also discusses refurbishment amongst homeowners and reluctancies. 40 in-depth interviews with homeowner who have adopted law carob retrofit measures. identified the importance of interpersonal, impersonal ad professional trust. </t>
  </si>
  <si>
    <t>low carbon retrofit</t>
  </si>
  <si>
    <t>An investigation into retrofitting the pre-1919 owner-occupied UK housing stock to reduce carbon emissions</t>
  </si>
  <si>
    <t>Energy &amp; Buildings</t>
  </si>
  <si>
    <t>Kaveh, B., Mazhar, M., Simmonite, B., Sarshar, M. and Sertyesilisik, B.</t>
  </si>
  <si>
    <t>150 home owners and 4 expert interviews</t>
  </si>
  <si>
    <t>Survey and interviews</t>
  </si>
  <si>
    <t>1; 2a</t>
  </si>
  <si>
    <t>Study with 150 participants living in pre 1919 homes, looking at motivations and attitudes to reduce carbon emission and retrofit homes</t>
  </si>
  <si>
    <t>Conditioning Demand: Older people, thermal comfort and low-carbon housing</t>
  </si>
  <si>
    <t>Energy Policy</t>
  </si>
  <si>
    <t>Guy, S., Lewis, A., &amp; Karvonen, A.,</t>
  </si>
  <si>
    <t>Special issue leading article summarising issues and other of other literature, useful to use for findings sources from the references</t>
  </si>
  <si>
    <t>Energy, RHI</t>
  </si>
  <si>
    <t>Policy change, power and the development of Great Britain's Renewable Heat Incentive</t>
  </si>
  <si>
    <t>Lowes, R., Woodman, B., &amp; Fitch-Roy, O.</t>
  </si>
  <si>
    <t>Literature/theoretical paper</t>
  </si>
  <si>
    <t>The article analyses the socio-political power associated with the development of the RHI policy based on Lukes' ‘dimensions of power’. Presents w that those actors with niche technological expertise, close relationships with Government actors and actors within the administration have been the most powerful drivers of policy development and change</t>
  </si>
  <si>
    <t>low carbon consumer experience</t>
  </si>
  <si>
    <t>Qualitative research with consumers and operators of Heat Networks</t>
  </si>
  <si>
    <t>Hodges, N., Goaman, D. &amp; Smith, K</t>
  </si>
  <si>
    <t>Opportunistic</t>
  </si>
  <si>
    <t>Interviews &amp; focus groups</t>
  </si>
  <si>
    <t>5; 5b</t>
  </si>
  <si>
    <t>Findings highlight consumers are unclear on divisions of responsibility, particularly between landlord/property manager and heat network provider. Insights in to satisfaction with service yet some consumers were frustrated with unplanned outages. Costs and billing also covered, issues raised of unfair prices</t>
  </si>
  <si>
    <t>Clean Growth - Transforming Heating</t>
  </si>
  <si>
    <t>Literature/evidence review</t>
  </si>
  <si>
    <t>1; 5; 5b; 5c</t>
  </si>
  <si>
    <t xml:space="preserve">Useful score for locating other evidence. Summary section on consumer experience of low carbon options relevant </t>
  </si>
  <si>
    <t>located using #20 source</t>
  </si>
  <si>
    <t>Next steps for UK heat policy</t>
  </si>
  <si>
    <t>Committee on Climate Change</t>
  </si>
  <si>
    <t>1; 2; 2a; 2b; 2c; 4</t>
  </si>
  <si>
    <t>Useful score for locating other evidence. Highlight sources to homes that have used available schemes and also installed low carbon alternatives at home</t>
  </si>
  <si>
    <t>Implementation Report for Smart Community Demonstration Project in Greater Manchester, UK</t>
  </si>
  <si>
    <t>New Energy and Industrial Technology Development Organization (NEDO)</t>
  </si>
  <si>
    <t>550 participants</t>
  </si>
  <si>
    <t>Feedback on experience of HP from tenants, insights on satisfaction, cost and experience. Worth noting incentives were used to recruit tenants and data on reasons for agreeing to take part have not been noted</t>
  </si>
  <si>
    <t>Heat Decarbonisation: Potential impacts on social equity and fuel poverty</t>
  </si>
  <si>
    <t>Action for Warm Homes</t>
  </si>
  <si>
    <t>Frerk, M., &amp; MacLean, K.</t>
  </si>
  <si>
    <t>5a; 5b</t>
  </si>
  <si>
    <t>review of schemes available and appeal to low income households. Also an assessment of the implications of approaches including upholding consumer needs and comfort, affordability, home suitability for alternative systems and price regulation</t>
  </si>
  <si>
    <t>UK Energy Strategies Under Uncertainty: Uncertainties in Energy Demand in Residential Heating</t>
  </si>
  <si>
    <t>The UK Energy Research Centre</t>
  </si>
  <si>
    <t>Eyre, N., &amp; Baruah, P.</t>
  </si>
  <si>
    <t>Quantifies scenarios for residetal energy dependent on demand of households.</t>
  </si>
  <si>
    <t>located using #21 source</t>
  </si>
  <si>
    <t>Census of Owner-Occupier applicants to the Domestic RHI</t>
  </si>
  <si>
    <t>7074 participants</t>
  </si>
  <si>
    <t>Section on comparing RHI uptake in England, Scotland and Wales. Key findings on the influence of RHI in heating system installations, affordability of technology, satisfaction, and triggers from investing</t>
  </si>
  <si>
    <t>Warm Homes early years customer satisfaction survey</t>
  </si>
  <si>
    <t>Warm Homes: A Department for Social Development Scheme</t>
  </si>
  <si>
    <t>258 homes</t>
  </si>
  <si>
    <t>Customer satisfaction of the warm homes scheme installs in their home. Includes various retrofit option, loft insulation, cavity wall &amp; new heating system.</t>
  </si>
  <si>
    <t>The future of low carbon heat for off gas buildings</t>
  </si>
  <si>
    <t>Scottish Government</t>
  </si>
  <si>
    <t>54 responses to call of evidence</t>
  </si>
  <si>
    <t>Call for evidence analyse and stakeholder workshop</t>
  </si>
  <si>
    <t>Only 4 of the 54 responses were from members of the public. Findings highlight key role of policy and regulation towards low carbon heating use. Addresses barriers of switching to low carbon that includes: lack of understanding of technology, cost, building specifics and infrastructure constraints</t>
  </si>
  <si>
    <t>Evaluation of the reformed RHI</t>
  </si>
  <si>
    <t>NA - synthesis of other quant and qual research with non-consumer research</t>
  </si>
  <si>
    <t>Synthesis paper</t>
  </si>
  <si>
    <t>Summarises impact on RHI applications of changes to RHI scheme, noting e.g. speeding up of applications (especially for domestic heat pumps)</t>
  </si>
  <si>
    <t>Improving the energy performance of UK households: Results from surveys of consumer adoption and use of low- and zero-carbon technologies</t>
  </si>
  <si>
    <t>Energy Efficiency</t>
  </si>
  <si>
    <t xml:space="preserve">Caird, S., Roy, R. &amp; Herring, H. </t>
  </si>
  <si>
    <t>Nearly 400 (quant); 111 (qual)</t>
  </si>
  <si>
    <t>Quant: online survey; qual: interviews (phone)</t>
  </si>
  <si>
    <t>2c; 5a</t>
  </si>
  <si>
    <t>Reasons for adoption and non-adoption of energy efficiency measures and renewable energy systems (including solar thermal and wood-burning stoves), and experiences of using those technologies</t>
  </si>
  <si>
    <t>Transforming the UK Energy System: Public Values, Attitudes and Acceptability</t>
  </si>
  <si>
    <t>UK ERC</t>
  </si>
  <si>
    <t>Parkhill, K., Demski, C., Butler, C., Spence, A. &amp; Pidgeon, N.</t>
  </si>
  <si>
    <t>2441 participants</t>
  </si>
  <si>
    <t xml:space="preserve">Qual: in-depth deliberative workshops; quant: survey </t>
  </si>
  <si>
    <t>Aim is to deliver a 'rigorous and systematic' picture of public perspectives and acceptability - focus is on energy system change generally rather than specifically on installing/using low carbon technologies in homes; note that the findings of the qualitative workshops and quantitative survey are published separately elsewhere</t>
  </si>
  <si>
    <t>The heat is on: heat pump field trials phase 2</t>
  </si>
  <si>
    <t>EST</t>
  </si>
  <si>
    <t>44 households (35 interviewed face-to-face/telephone)</t>
  </si>
  <si>
    <t>Technical monitoring alongside consumer interviews</t>
  </si>
  <si>
    <t>5b; 5c</t>
  </si>
  <si>
    <t>Focus on impact of interventions since Phase 1, including how those interventions have impacted consumer perception and behaviour</t>
  </si>
  <si>
    <t>Domestic heat pumps in the UK: user behaviour, satisfaction and performance</t>
  </si>
  <si>
    <t xml:space="preserve">Caird, S., Roy, R. &amp; Potter, S. </t>
  </si>
  <si>
    <t>78 (48 private householders, 30 social housing residents)</t>
  </si>
  <si>
    <t>Survey (mail)</t>
  </si>
  <si>
    <t>Consumers' experiences of heat pumps (ASHPs and GSHPs), as part of large-scale heat pump field trial; mix of private dwellings and social housing sites</t>
  </si>
  <si>
    <t>Consumer adoption and use of household renewable energy technologies</t>
  </si>
  <si>
    <t>Design Innovation Group, The Open University</t>
  </si>
  <si>
    <t xml:space="preserve">Caird, S., Roy, R., Potter, S. &amp; Herring, H. </t>
  </si>
  <si>
    <t>Nearly 400 (quant); 28 (qual)</t>
  </si>
  <si>
    <t>Quant: online survey; qual: interviews</t>
  </si>
  <si>
    <t>Surveyed those who had adopted, or considered but rejected, solar thermal water heating, solar PV, micro-wind turbines, wood-burning stoves.</t>
  </si>
  <si>
    <t>Will domestic consumers take up the RHI?</t>
  </si>
  <si>
    <t>Snape, R.J., Boait, P.J. &amp; Rylatt, R.M.</t>
  </si>
  <si>
    <t>NA - no consumer sample</t>
  </si>
  <si>
    <t>Agent-based modelling taking into account economic implications of adoption (simple payback period), social observation of adoption, 'hassle factor'</t>
  </si>
  <si>
    <t>2b; 3</t>
  </si>
  <si>
    <t>Modelling of factors that existing research has suggested will influence adoption rates</t>
  </si>
  <si>
    <t>Qualitative research with social housing providers</t>
  </si>
  <si>
    <t>32 social housing providers (no consumers)</t>
  </si>
  <si>
    <t>2b; 2c</t>
  </si>
  <si>
    <t>Regional distinction is minimal and largely centred around objective factors rather than consumer differences</t>
  </si>
  <si>
    <t>Getting warmer: a field trial of heat pumps</t>
  </si>
  <si>
    <t xml:space="preserve">Roy, R., Caird, S. &amp; Potter, S. </t>
  </si>
  <si>
    <t>Phase 1 (qual): ~30 (3 x workshops of 9-12 participants); Phase 2 (quant): 2900 (incl. boosted sample of off-gas homeowners)</t>
  </si>
  <si>
    <t>Phase 1 (qual): consumer workshops; phase 2 (quant) survey and choice experiment</t>
  </si>
  <si>
    <t>5b</t>
  </si>
  <si>
    <t xml:space="preserve">Explored homeowners' preference and willingness to pay for efficient heating systems (gas condensing boilers; micro CHP; ASHPs; GSHPs; biomass boilers; heat networks; solar thermal); focus appears to be primarily on those who do not current use a low carbon heating system </t>
  </si>
  <si>
    <t>Scottish passive house: insights into environmental conditions in monitored passive houses</t>
  </si>
  <si>
    <t>Sustainability</t>
  </si>
  <si>
    <t xml:space="preserve">Foster, J., Sharpe, T., Poston, A., Morgan, C. &amp; Musau, F. </t>
  </si>
  <si>
    <t>5 households</t>
  </si>
  <si>
    <t>Semi-structured interviews, survey, occupant diaries (along with technical measures)</t>
  </si>
  <si>
    <t>Focus primarily on technical measures with occupant feedback used to reinforce technical findings.
Low carbon heat systems within passive house dwellings, so not just the heating system performance to consider but the whole system.</t>
  </si>
  <si>
    <t>Qualitative research with owner-occupier applicants to the domestic RHI</t>
  </si>
  <si>
    <t>46 (purposively selected new RHI customers)</t>
  </si>
  <si>
    <t>5; 5a; 5b; 5c</t>
  </si>
  <si>
    <t>Explores drivers to uptake of low carbon technology including RHI; defines factors most and least influenced by RHI; explores experiences of installation, use (including comparison vs previous heating system) and satisfaction</t>
  </si>
  <si>
    <t>The appeal of the green deal: Empirical evidence for the influence of energy efficiency policy on renovating homeowners</t>
  </si>
  <si>
    <t xml:space="preserve">Pettifor, H., Wilson, C. &amp; Chryssochoidis, G. </t>
  </si>
  <si>
    <t>502 households (owner-occupiers only)</t>
  </si>
  <si>
    <t>2; 2a; 2c; 2d; 3</t>
  </si>
  <si>
    <t xml:space="preserve">Households questioned 4 months prior to, and 7 months after, launch of Green Deal. Finds that energy efficiency has potential appeal to all regardless of attitudes towards energy efficiency, that renovating is a mechanism through which households engage with Green Deal, and that strengthening beliefs in energy savings accelerates intentions towards energy-efficient renovation. </t>
  </si>
  <si>
    <t>Risk Aversion and willingness to pay for energy efficient systems in rental apartments</t>
  </si>
  <si>
    <t xml:space="preserve">Farsi, M. </t>
  </si>
  <si>
    <t>264 participants</t>
  </si>
  <si>
    <t>workshops, survey and interviews</t>
  </si>
  <si>
    <t>The paper proposes a model to assess the consumers’ risk-aversion for adopting energy-efficient systems, in combination with a choice experiment conducted with participants. Findings suggests that risk considerations remain a central issue in dealing with energy efficiency in residential buildings. The analysis also indicates that assuming same risk attitudes toward new and conventional systems could bias the estimates of the willingness to pay, especially when the system is comprised of several components.</t>
  </si>
  <si>
    <t>Homeowners' Willingness To Take Up More Efficient Heating Systems</t>
  </si>
  <si>
    <t>DECC (w. EST)</t>
  </si>
  <si>
    <t>Organisation</t>
  </si>
  <si>
    <t>Not stated</t>
  </si>
  <si>
    <t>1; 2; 2a; 2b</t>
  </si>
  <si>
    <t>Research carried out with consumers to explore preferences and willingness to pay for 7 different more efficient heating systems.</t>
  </si>
  <si>
    <t>Motivations and barriers associated with adopting microgeneration energy technologies in the UK</t>
  </si>
  <si>
    <t>Renewable and Sustainable Energy Reviews</t>
  </si>
  <si>
    <t>Balcombe, P., Rigby, D. &amp; Azapagic, A.</t>
  </si>
  <si>
    <t>Literature review</t>
  </si>
  <si>
    <t>2a; 2b; 2c</t>
  </si>
  <si>
    <t>Paper summarises current literature and understanding of the motivations and barriers to adopting microgeneration energy technologies. The paper also examines perceptions amongst different subgroups.</t>
  </si>
  <si>
    <t>Low-carbon retrofits in social housing: interaction with occupant behaviour</t>
  </si>
  <si>
    <t>Energy Research and Social Science</t>
  </si>
  <si>
    <t>Walker, S.L., Lowery, D. &amp; Theobald, K.</t>
  </si>
  <si>
    <t>139 selected for technical intervention and 44 of these interviewed</t>
  </si>
  <si>
    <t>semi structured interviews</t>
  </si>
  <si>
    <t>44 homes received retrofits including double glazing, PVC doors and A rated combi - boiler.</t>
  </si>
  <si>
    <t>Why do homeowners renovate energy efficiently? Contrasting perspectives and implications for policy</t>
  </si>
  <si>
    <t xml:space="preserve">Wilson, C., Crane, L. &amp; Chryssochoidis, G. </t>
  </si>
  <si>
    <t>Theoretical paper</t>
  </si>
  <si>
    <t>Paper contrasts perspectives on home energy efficiency renovations using behavioural research.</t>
  </si>
  <si>
    <t>CAS</t>
  </si>
  <si>
    <t>21st century heating in rural homes: social landlords and tenants' experience of renewable heat</t>
  </si>
  <si>
    <t>Consumer Focus Scotland</t>
  </si>
  <si>
    <t>39 housing associations/local authorities (survey); unclear how many RSLs fed into study; 40 tenants</t>
  </si>
  <si>
    <t xml:space="preserve">Literature review, survey, interviews with housing associations/local authorities, focus groups/interviews with tenants </t>
  </si>
  <si>
    <t>5a; 5b; 5c</t>
  </si>
  <si>
    <t>Explored views of social landlords and tenants on heating systems themselves and ongoing problems/support provided to tenants</t>
  </si>
  <si>
    <t>Adoption of sustainable retrofit in UK social housing 2010-2015</t>
  </si>
  <si>
    <t>University of Salford, Manchester</t>
  </si>
  <si>
    <t>Swan, W., Fitton, R., Smith, L., Abbott, C. &amp; Smith, L.</t>
  </si>
  <si>
    <t>University</t>
  </si>
  <si>
    <t>2010, 130 respondents, 52 in 2013 and 139 in 2015.. comprised social housing professionals</t>
  </si>
  <si>
    <t>Learnings from 2013 and 2015 surveys run as follow-ups to 2010 survey. Aim was to track adoption and changing perceptions of retrofit technologies over the course of the study.</t>
  </si>
  <si>
    <t>Public Attitudes Tracker (wave 32)</t>
  </si>
  <si>
    <t>4000+</t>
  </si>
  <si>
    <t>Regular BEIS public attitudes tracker - main focus is on awareness of and attitudes towards (support for) different technologies</t>
  </si>
  <si>
    <t>Blended hydrogen: the UK public's perspective</t>
  </si>
  <si>
    <t>Newcastle University</t>
  </si>
  <si>
    <t>Scott, M. &amp; Powells, G.</t>
  </si>
  <si>
    <t>742 respondents</t>
  </si>
  <si>
    <t>1; 2; 2a; 2c</t>
  </si>
  <si>
    <t>Initial perceptions, values and knowledge of hydrogen, public trust and support for hydrogen</t>
  </si>
  <si>
    <t>Changing behaviour in a changing climate: consumers and Scottish climate change policy</t>
  </si>
  <si>
    <t xml:space="preserve">Stewart, J. </t>
  </si>
  <si>
    <t>Desk exercises and expert/stakeholder interviews</t>
  </si>
  <si>
    <t>Study to examine how energy and climate change policy in Scotland might impact consumers, and asses steps being taken by Scottish Government and others to facilitate behaviour change. Found that programmes to facilitate one-off changes e.g. installing retrofit are well-established and can succeed, but that programmes to support behaviour change are less well established e.g. unspecified targets for saving energy and water.</t>
  </si>
  <si>
    <t>Home energy efficiency: review of evidence on attitudes and behaviours</t>
  </si>
  <si>
    <t>CXC</t>
  </si>
  <si>
    <t>Gilchrist, K. &amp; Craig, T.</t>
  </si>
  <si>
    <t>Literature search</t>
  </si>
  <si>
    <t>1; 2; 3</t>
  </si>
  <si>
    <t>Reviews evidence on householder attitudes and behaviours in relation to home energy efficiency, focusing on different measures people can take to improve energy efficiency of their property. Intended to inform discussions around how regulations about energy efficiency in private housing might be framed.</t>
  </si>
  <si>
    <t>Different rules for different fuels: exploring consumer protection in the district heating market</t>
  </si>
  <si>
    <t>Consumer research, interviews with suppliers and owners of district heating schemes, workshop with stakeholders</t>
  </si>
  <si>
    <t>Research to look at consumer protection in place for those with district heating in Scotland, how those compare with other European countries, options to strengthen consumer protection.
Found clear need for greater consumer protection measures in Scotland - those that exist are also inconsistent across the sector.</t>
  </si>
  <si>
    <t>Home energy programmes delivered by Energy Saving Trust on behalf of the Scottish Government</t>
  </si>
  <si>
    <t>NA - summary paper</t>
  </si>
  <si>
    <t>A summary of energy efficiency schemes available in Scotland, but makes some reference to other research including the need for advice/experiencing issues after installation of new tech</t>
  </si>
  <si>
    <t>Carbon-free, poverty free: heating options for rural Scotland</t>
  </si>
  <si>
    <t>The report summaries the findings on the future of low carbon heating for off gas buildings from the Scottish Government's call for evidence. The findings highlight a need for multiple technology approaches towards decarbonising heat in Scotland.</t>
  </si>
  <si>
    <t>Calor response to our call for evidence</t>
  </si>
  <si>
    <t>NA</t>
  </si>
  <si>
    <t>Quantifies awareness and attitudes towards heating and climate change, uptake of energy efficiency measures, awareness of EPCs, support for financial assistance. Sample of rural, off-gas grid consumers.</t>
  </si>
  <si>
    <t>Keeping the heat in Scotland’s homes</t>
  </si>
  <si>
    <t>CFS</t>
  </si>
  <si>
    <t>38 homes</t>
  </si>
  <si>
    <t>Focus groups</t>
  </si>
  <si>
    <t>3; 5b</t>
  </si>
  <si>
    <t>Paper looking at the uptake up the Scottish Government energy efficiency scheme, addressing: how they heard about the scheme?, how could promotion be improved?, what motivated them to apply?, were there any barriers?, help in accessing scheme, and improvements needed?</t>
  </si>
  <si>
    <t>Hard-Wired Problems: Delivering effective support to households with electric heating</t>
  </si>
  <si>
    <t xml:space="preserve">Deliberate workshop with consumers and survey with organisations </t>
  </si>
  <si>
    <t>2; 5b</t>
  </si>
  <si>
    <t>Deliberate workshop with consumers and survey with organisations that provide support for energy related issues</t>
  </si>
  <si>
    <t>Hot off the Grid: Delivering energy efficiency to rural, off-gas Scotland</t>
  </si>
  <si>
    <t>30 tenants</t>
  </si>
  <si>
    <t>3; 5a; 5b; 5c</t>
  </si>
  <si>
    <t>CAS cases with consumers over 8 offices in Scotland for case evidence review of arising issues and experience of heating replacements in social housing </t>
  </si>
  <si>
    <t>The Role of Behaviour Change in Scottish Climate Change Policy</t>
  </si>
  <si>
    <t>Evidence review and expert interviews</t>
  </si>
  <si>
    <t>A paper looking in to development of the Individual, Social and Material tool in understanding consumer behaviour changes within energy policy. 41 behavioural expectations were identified across the Scottish Climate change policies.</t>
  </si>
  <si>
    <t>Customer Future Heat Project: Householder Survey Report</t>
  </si>
  <si>
    <t>122 homes</t>
  </si>
  <si>
    <t>2a</t>
  </si>
  <si>
    <t xml:space="preserve">Data on the current understanding of heating technologies and barriers to transitioning to Low carbon alternatives in the Levenmouth area of Fife. </t>
  </si>
  <si>
    <t>Research into support and advice services for households in Scotland reliant on electric heating</t>
  </si>
  <si>
    <t>Atterson, B., Restrick, S., &amp; Melone, H,. Baker, k., Mould, r., Stewart, F.</t>
  </si>
  <si>
    <t>3; 5</t>
  </si>
  <si>
    <t>Paper explores ongoing issues with support and advice services for homes reliant on electric heating. Issues identified with understanding tariffs, receiving different messages from support agencies and disengagement amongst consumers on dual electric meters.</t>
  </si>
  <si>
    <t>H21: Public perceptions of converting the gas network to hydrogen</t>
  </si>
  <si>
    <t>Fylan, F., Fletcher, M., Christmas, S.</t>
  </si>
  <si>
    <t>1027 respondents</t>
  </si>
  <si>
    <t>1, 2</t>
  </si>
  <si>
    <t>Research in to the attitudes and likely conversion to hydrogen. 5 segments identified</t>
  </si>
  <si>
    <t>Home Renewables Specialist Advice Service &amp; Home Energy Scotland Loan Evaluation 2017-18</t>
  </si>
  <si>
    <t>400 customers</t>
  </si>
  <si>
    <t>2; 2d; 3; 5a</t>
  </si>
  <si>
    <t>A report evaluating the specialist advice service provided to consumers and the impact it has had on low carbon uptake or energy change at home</t>
  </si>
  <si>
    <t>Home Renewables Specialist Advice Service &amp; Home Energy Scotland Loan Evaluation 2018-19</t>
  </si>
  <si>
    <t>415 customers</t>
  </si>
  <si>
    <t>The latest report evaluating the specialist advice service provided to consumers and the impact it has had on low carbon uptake or energy change at home</t>
  </si>
  <si>
    <t>Local Heat and Energy Efficiency Strategies: Phase 1 pilots Social Evaluation report</t>
  </si>
  <si>
    <t>CXC / Scottish Government</t>
  </si>
  <si>
    <t>Wade, F. &amp; Creamer, E</t>
  </si>
  <si>
    <t>12 local authorities, external consultants and Scottish Government representatives involved in delivery of pilots</t>
  </si>
  <si>
    <t>Evaluation of LHEES in terms of pilot aims (test/develop methods for creating a LHEES, identify relevant sources of data, understand resources/capabilities needed to deliver LHEES.</t>
  </si>
  <si>
    <t>Research questions for those who do not currently have a low carbon heating system are:</t>
  </si>
  <si>
    <t>How aware are the public of low carbon and renewable heating technologies (including heat pumps, hybrid heat pumps, district heating, hydrogen and biomass boilers)?</t>
  </si>
  <si>
    <t>What are the public’s attitudes to low carbon and renewable heating technologies?</t>
  </si>
  <si>
    <t>Views on benefits?</t>
  </si>
  <si>
    <t>Views on practical factors, e.g. space needed, changes to building fabric, aesthetics, different heating practices, level of in-home disruption, level of on-street disruption?</t>
  </si>
  <si>
    <t>2c</t>
  </si>
  <si>
    <t>Views on costs (capital and operating costs, how accurate is any knowledge people have, what are their sources of information on costs)?</t>
  </si>
  <si>
    <t>2d</t>
  </si>
  <si>
    <t>Views on incentives, i.e. what would make it attractive?</t>
  </si>
  <si>
    <t>Why haven’t the public taken up incentives to install low carbon heating technologies, e.g. RHI? Is it about the technology itself, awareness of incentives, hassle factor, etc.?</t>
  </si>
  <si>
    <t>Are people aware of other people having low carbon heating? If so, how (if at all) has this affected their views of the technologies (i.e. role of social norms)?</t>
  </si>
  <si>
    <t>Research questions for those who do currently have a low carbon heating system:</t>
  </si>
  <si>
    <t>What are their perceptions of the experience?</t>
  </si>
  <si>
    <t>What led them to adopt low carbon heating?</t>
  </si>
  <si>
    <t>Views on performance, benefits, costs</t>
  </si>
  <si>
    <t>5c</t>
  </si>
  <si>
    <t>Views on adaptation when moved from high carbon technology.</t>
  </si>
  <si>
    <t>European countries excl. GB/UK</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</si>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</sst>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font>
    <font>
      <sz val="8"/>
      <name val="Calibri"/>
      <family val="2"/>
      <scheme val="minor"/>
    </font>
    <font>
      <u/>
      <sz val="11"/>
      <name val="Calibri"/>
      <family val="2"/>
      <scheme val="minor"/>
    </font>
    <font>
      <sz val="11"/>
      <name val="Calibri"/>
      <family val="2"/>
      <scheme val="minor"/>
    </font>
    <font>
      <sz val="11"/>
      <color rgb="FF0B0C0C"/>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33">
    <xf numFmtId="0" fontId="0" fillId="0" borderId="0" xfId="0"/>
    <xf numFmtId="0" fontId="1" fillId="0" borderId="0" xfId="0" applyFont="1" applyAlignment="1">
      <alignment horizontal="left" wrapText="1"/>
    </xf>
    <xf numFmtId="0" fontId="1" fillId="0" borderId="0" xfId="0" applyFont="1" applyAlignment="1">
      <alignment horizontal="left"/>
    </xf>
    <xf numFmtId="0" fontId="0" fillId="0" borderId="0" xfId="0" applyFont="1" applyAlignment="1">
      <alignment horizontal="left"/>
    </xf>
    <xf numFmtId="0" fontId="0" fillId="0" borderId="0" xfId="0" applyFont="1"/>
    <xf numFmtId="0" fontId="3" fillId="2" borderId="0" xfId="0" applyFont="1" applyFill="1" applyAlignment="1">
      <alignment vertical="top" wrapText="1"/>
    </xf>
    <xf numFmtId="0" fontId="3" fillId="2"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vertical="top"/>
    </xf>
    <xf numFmtId="17" fontId="4" fillId="0" borderId="0" xfId="0" applyNumberFormat="1" applyFont="1" applyAlignment="1">
      <alignment vertical="top"/>
    </xf>
    <xf numFmtId="0" fontId="4" fillId="0" borderId="0" xfId="0" applyFont="1" applyAlignment="1">
      <alignment horizontal="left" vertical="top"/>
    </xf>
    <xf numFmtId="0" fontId="5" fillId="0" borderId="0" xfId="0" applyFont="1" applyAlignment="1">
      <alignment vertical="top"/>
    </xf>
    <xf numFmtId="0" fontId="4" fillId="4" borderId="0" xfId="0" applyFont="1" applyFill="1" applyAlignment="1">
      <alignment vertical="top"/>
    </xf>
    <xf numFmtId="0" fontId="4" fillId="3" borderId="0" xfId="0" applyFont="1" applyFill="1" applyAlignment="1">
      <alignment vertical="top"/>
    </xf>
    <xf numFmtId="0" fontId="0" fillId="0" borderId="0" xfId="0" applyAlignment="1">
      <alignment vertical="top"/>
    </xf>
    <xf numFmtId="17" fontId="4" fillId="0" borderId="0" xfId="0" applyNumberFormat="1" applyFont="1" applyFill="1" applyAlignment="1">
      <alignment vertical="top"/>
    </xf>
    <xf numFmtId="0" fontId="4" fillId="0" borderId="0" xfId="0" applyFont="1" applyFill="1" applyAlignment="1">
      <alignment horizontal="left" vertical="top"/>
    </xf>
    <xf numFmtId="0" fontId="4" fillId="0" borderId="0" xfId="0" applyFont="1"/>
    <xf numFmtId="0" fontId="0" fillId="0" borderId="0" xfId="0" applyFill="1" applyAlignment="1">
      <alignment vertical="top"/>
    </xf>
    <xf numFmtId="0" fontId="4" fillId="0" borderId="0" xfId="0" applyFont="1" applyFill="1" applyAlignment="1">
      <alignment vertical="top" wrapText="1"/>
    </xf>
    <xf numFmtId="0" fontId="4" fillId="3" borderId="0" xfId="0" applyFont="1" applyFill="1"/>
    <xf numFmtId="0" fontId="0" fillId="0" borderId="0" xfId="0" applyFont="1" applyAlignment="1">
      <alignment vertical="top"/>
    </xf>
    <xf numFmtId="0" fontId="0" fillId="0" borderId="0" xfId="0" applyFont="1" applyFill="1" applyAlignment="1">
      <alignment vertical="top"/>
    </xf>
    <xf numFmtId="17" fontId="0" fillId="0" borderId="0" xfId="0" applyNumberFormat="1" applyFont="1" applyAlignment="1">
      <alignment vertical="top"/>
    </xf>
    <xf numFmtId="0" fontId="0" fillId="0" borderId="0" xfId="0" applyFont="1" applyAlignment="1">
      <alignment vertical="top" wrapText="1"/>
    </xf>
    <xf numFmtId="17" fontId="0" fillId="0" borderId="0" xfId="0" applyNumberFormat="1" applyFont="1" applyFill="1" applyAlignment="1">
      <alignment vertical="top"/>
    </xf>
    <xf numFmtId="0" fontId="0" fillId="0" borderId="0" xfId="0" applyFont="1" applyFill="1" applyAlignment="1">
      <alignment vertical="top" wrapText="1"/>
    </xf>
    <xf numFmtId="0" fontId="0" fillId="0" borderId="0" xfId="0" applyFont="1" applyAlignment="1">
      <alignment vertical="center"/>
    </xf>
    <xf numFmtId="0" fontId="0" fillId="0" borderId="0" xfId="0" applyAlignment="1">
      <alignment vertical="center"/>
    </xf>
    <xf numFmtId="0" fontId="0" fillId="4" borderId="0" xfId="0" applyFill="1" applyAlignment="1">
      <alignment vertical="top"/>
    </xf>
    <xf numFmtId="0" fontId="0" fillId="3" borderId="0" xfId="0" applyFill="1" applyAlignment="1">
      <alignment vertical="top"/>
    </xf>
    <xf numFmtId="0" fontId="0" fillId="0" borderId="0" xfId="0" applyFont="1" applyAlignment="1">
      <alignment horizontal="left" vertical="top"/>
    </xf>
    <xf numFmtId="0" fontId="4"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ergysystemscatapult.sharepoint.com/sites/ClimatexChangeScottishParliament/Shared%20Documents/General/3%20Execute/Searching%20for%20and%20assessing%20evidence/CXC%20literature%20review%20D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7DDBA-699C-4267-886E-490D6243BD02}">
  <dimension ref="A1:N66"/>
  <sheetViews>
    <sheetView tabSelected="1" zoomScale="75" zoomScaleNormal="75" workbookViewId="0">
      <pane xSplit="1" topLeftCell="B1" activePane="topRight" state="frozen"/>
      <selection pane="topRight" activeCell="D20" sqref="D20"/>
    </sheetView>
  </sheetViews>
  <sheetFormatPr baseColWidth="10" defaultColWidth="8.6640625" defaultRowHeight="15" customHeight="1" x14ac:dyDescent="0.2"/>
  <cols>
    <col min="1" max="1" width="7.5" style="8" bestFit="1" customWidth="1"/>
    <col min="2" max="2" width="31.6640625" style="8" bestFit="1" customWidth="1"/>
    <col min="3" max="3" width="136.5" style="8" bestFit="1" customWidth="1"/>
    <col min="4" max="4" width="57.33203125" style="8" bestFit="1" customWidth="1"/>
    <col min="5" max="5" width="68.1640625" style="8" bestFit="1" customWidth="1"/>
    <col min="6" max="6" width="11.5" style="8" customWidth="1"/>
    <col min="7" max="7" width="24.6640625" style="8" bestFit="1" customWidth="1"/>
    <col min="8" max="8" width="32.6640625" style="8" bestFit="1" customWidth="1"/>
    <col min="9" max="9" width="27" style="8" bestFit="1" customWidth="1"/>
    <col min="10" max="10" width="14.5" style="8" customWidth="1"/>
    <col min="11" max="11" width="41.5" style="8" bestFit="1" customWidth="1"/>
    <col min="12" max="12" width="139.1640625" style="8" bestFit="1" customWidth="1"/>
    <col min="13" max="13" width="20" style="10" bestFit="1" customWidth="1"/>
    <col min="14" max="14" width="255.5" style="8" customWidth="1"/>
    <col min="15" max="16384" width="8.6640625" style="8"/>
  </cols>
  <sheetData>
    <row r="1" spans="1:14" s="5" customFormat="1" ht="32.25" customHeight="1" x14ac:dyDescent="0.2">
      <c r="A1" s="5" t="s">
        <v>0</v>
      </c>
      <c r="B1" s="5" t="s">
        <v>1</v>
      </c>
      <c r="C1" s="5" t="s">
        <v>2</v>
      </c>
      <c r="D1" s="5" t="s">
        <v>3</v>
      </c>
      <c r="E1" s="5" t="s">
        <v>4</v>
      </c>
      <c r="F1" s="5" t="s">
        <v>5</v>
      </c>
      <c r="G1" s="5" t="s">
        <v>6</v>
      </c>
      <c r="H1" s="5" t="s">
        <v>7</v>
      </c>
      <c r="I1" s="5" t="s">
        <v>8</v>
      </c>
      <c r="J1" s="5" t="s">
        <v>9</v>
      </c>
      <c r="K1" s="5" t="s">
        <v>10</v>
      </c>
      <c r="L1" s="5" t="s">
        <v>11</v>
      </c>
      <c r="M1" s="6" t="s">
        <v>12</v>
      </c>
      <c r="N1" s="5" t="s">
        <v>13</v>
      </c>
    </row>
    <row r="2" spans="1:14" s="7" customFormat="1" ht="15" customHeight="1" x14ac:dyDescent="0.2">
      <c r="A2" s="13">
        <v>1</v>
      </c>
      <c r="B2" s="7" t="s">
        <v>14</v>
      </c>
      <c r="C2" s="7" t="s">
        <v>16</v>
      </c>
      <c r="D2" s="7" t="s">
        <v>17</v>
      </c>
      <c r="E2" s="7" t="s">
        <v>18</v>
      </c>
      <c r="F2" s="7">
        <v>2014</v>
      </c>
      <c r="G2" s="7" t="s">
        <v>19</v>
      </c>
      <c r="H2" s="7" t="s">
        <v>20</v>
      </c>
      <c r="I2" s="7" t="s">
        <v>21</v>
      </c>
      <c r="J2" s="7" t="s">
        <v>22</v>
      </c>
      <c r="K2" s="7" t="s">
        <v>23</v>
      </c>
      <c r="L2" s="7" t="s">
        <v>24</v>
      </c>
      <c r="M2" s="16" t="s">
        <v>25</v>
      </c>
      <c r="N2" s="7" t="s">
        <v>26</v>
      </c>
    </row>
    <row r="3" spans="1:14" ht="15" customHeight="1" x14ac:dyDescent="0.2">
      <c r="A3" s="12">
        <v>2</v>
      </c>
      <c r="B3" s="8" t="s">
        <v>14</v>
      </c>
      <c r="C3" s="11" t="s">
        <v>27</v>
      </c>
      <c r="D3" s="8" t="s">
        <v>28</v>
      </c>
      <c r="E3" s="8" t="s">
        <v>29</v>
      </c>
      <c r="F3" s="9">
        <v>43497</v>
      </c>
      <c r="G3" s="8" t="s">
        <v>30</v>
      </c>
      <c r="H3" s="8" t="s">
        <v>7</v>
      </c>
      <c r="I3" s="8" t="s">
        <v>31</v>
      </c>
      <c r="J3" s="8" t="s">
        <v>15</v>
      </c>
      <c r="K3" s="8" t="s">
        <v>32</v>
      </c>
      <c r="M3" s="10" t="s">
        <v>15</v>
      </c>
      <c r="N3" s="8" t="s">
        <v>33</v>
      </c>
    </row>
    <row r="4" spans="1:14" ht="15" customHeight="1" x14ac:dyDescent="0.2">
      <c r="A4" s="13">
        <v>3</v>
      </c>
      <c r="B4" s="8" t="s">
        <v>34</v>
      </c>
      <c r="C4" s="8" t="s">
        <v>35</v>
      </c>
      <c r="D4" s="8" t="s">
        <v>28</v>
      </c>
      <c r="E4" s="21" t="s">
        <v>36</v>
      </c>
      <c r="F4" s="9">
        <v>42675</v>
      </c>
      <c r="G4" s="8" t="s">
        <v>30</v>
      </c>
      <c r="H4" s="8" t="s">
        <v>20</v>
      </c>
      <c r="I4" s="8" t="s">
        <v>31</v>
      </c>
      <c r="J4" s="7" t="s">
        <v>37</v>
      </c>
      <c r="K4" s="8" t="s">
        <v>23</v>
      </c>
      <c r="L4" s="8" t="s">
        <v>38</v>
      </c>
      <c r="M4" s="10">
        <v>2</v>
      </c>
      <c r="N4" s="8" t="s">
        <v>39</v>
      </c>
    </row>
    <row r="5" spans="1:14" s="7" customFormat="1" ht="15" customHeight="1" x14ac:dyDescent="0.2">
      <c r="A5" s="12">
        <v>4</v>
      </c>
      <c r="B5" s="7" t="s">
        <v>40</v>
      </c>
      <c r="C5" s="7" t="s">
        <v>41</v>
      </c>
      <c r="D5" s="7" t="s">
        <v>42</v>
      </c>
      <c r="E5" s="7" t="s">
        <v>43</v>
      </c>
      <c r="F5" s="15">
        <v>42736</v>
      </c>
      <c r="G5" s="7" t="s">
        <v>19</v>
      </c>
      <c r="H5" s="7" t="s">
        <v>44</v>
      </c>
      <c r="J5" s="7" t="s">
        <v>45</v>
      </c>
      <c r="K5" s="7" t="s">
        <v>23</v>
      </c>
      <c r="L5" s="7" t="s">
        <v>46</v>
      </c>
      <c r="M5" s="7" t="s">
        <v>15</v>
      </c>
      <c r="N5" s="22" t="s">
        <v>47</v>
      </c>
    </row>
    <row r="6" spans="1:14" ht="15" customHeight="1" x14ac:dyDescent="0.2">
      <c r="A6" s="13">
        <v>5</v>
      </c>
      <c r="B6" s="8" t="s">
        <v>48</v>
      </c>
      <c r="C6" s="8" t="s">
        <v>49</v>
      </c>
      <c r="D6" s="8" t="s">
        <v>50</v>
      </c>
      <c r="E6" s="8" t="s">
        <v>51</v>
      </c>
      <c r="F6" s="8">
        <v>2019</v>
      </c>
      <c r="G6" s="8" t="s">
        <v>19</v>
      </c>
      <c r="H6" s="8" t="s">
        <v>20</v>
      </c>
      <c r="J6" s="8" t="s">
        <v>15</v>
      </c>
      <c r="K6" s="8" t="s">
        <v>52</v>
      </c>
      <c r="M6" s="10" t="s">
        <v>53</v>
      </c>
      <c r="N6" s="8" t="s">
        <v>54</v>
      </c>
    </row>
    <row r="7" spans="1:14" s="7" customFormat="1" ht="15" customHeight="1" x14ac:dyDescent="0.2">
      <c r="A7" s="12">
        <v>6</v>
      </c>
      <c r="B7" s="7" t="s">
        <v>55</v>
      </c>
      <c r="C7" s="7" t="s">
        <v>56</v>
      </c>
      <c r="E7" s="8" t="s">
        <v>57</v>
      </c>
      <c r="F7" s="15">
        <v>42339</v>
      </c>
      <c r="G7" s="7" t="s">
        <v>19</v>
      </c>
      <c r="H7" s="7" t="s">
        <v>20</v>
      </c>
      <c r="J7" s="7" t="s">
        <v>15</v>
      </c>
      <c r="K7" s="7" t="s">
        <v>23</v>
      </c>
      <c r="L7" s="7" t="s">
        <v>58</v>
      </c>
      <c r="M7" s="7" t="s">
        <v>15</v>
      </c>
      <c r="N7" s="7" t="s">
        <v>59</v>
      </c>
    </row>
    <row r="8" spans="1:14" s="7" customFormat="1" ht="15" customHeight="1" x14ac:dyDescent="0.2">
      <c r="A8" s="12">
        <v>7</v>
      </c>
      <c r="B8" s="7" t="s">
        <v>14</v>
      </c>
      <c r="C8" s="7" t="s">
        <v>60</v>
      </c>
      <c r="D8" s="7" t="s">
        <v>61</v>
      </c>
      <c r="E8" s="7" t="s">
        <v>62</v>
      </c>
      <c r="F8" s="15">
        <v>38200</v>
      </c>
      <c r="G8" s="7" t="s">
        <v>19</v>
      </c>
      <c r="H8" s="7" t="s">
        <v>44</v>
      </c>
      <c r="I8" s="7" t="s">
        <v>37</v>
      </c>
      <c r="J8" s="7" t="s">
        <v>63</v>
      </c>
      <c r="K8" s="7" t="s">
        <v>23</v>
      </c>
      <c r="L8" s="7" t="s">
        <v>64</v>
      </c>
      <c r="M8" s="7" t="s">
        <v>65</v>
      </c>
      <c r="N8" s="7" t="s">
        <v>66</v>
      </c>
    </row>
    <row r="9" spans="1:14" ht="15" customHeight="1" x14ac:dyDescent="0.2">
      <c r="A9" s="13">
        <v>8</v>
      </c>
      <c r="B9" s="8" t="s">
        <v>67</v>
      </c>
      <c r="C9" s="8" t="s">
        <v>68</v>
      </c>
      <c r="D9" s="8" t="s">
        <v>69</v>
      </c>
      <c r="E9" s="8" t="s">
        <v>70</v>
      </c>
      <c r="F9" s="9">
        <v>42583</v>
      </c>
      <c r="G9" s="8" t="s">
        <v>19</v>
      </c>
      <c r="H9" s="8" t="s">
        <v>44</v>
      </c>
      <c r="J9" s="7" t="s">
        <v>71</v>
      </c>
      <c r="K9" s="8" t="s">
        <v>52</v>
      </c>
      <c r="L9" s="8" t="s">
        <v>24</v>
      </c>
      <c r="M9" s="10">
        <v>2</v>
      </c>
      <c r="N9" s="8" t="s">
        <v>72</v>
      </c>
    </row>
    <row r="10" spans="1:14" s="7" customFormat="1" ht="15" customHeight="1" x14ac:dyDescent="0.2">
      <c r="A10" s="13">
        <v>9</v>
      </c>
      <c r="C10" s="7" t="s">
        <v>73</v>
      </c>
      <c r="D10" s="7" t="s">
        <v>74</v>
      </c>
      <c r="F10" s="15">
        <v>42461</v>
      </c>
      <c r="G10" s="7" t="s">
        <v>30</v>
      </c>
      <c r="H10" s="7" t="s">
        <v>20</v>
      </c>
      <c r="I10" s="7" t="s">
        <v>21</v>
      </c>
      <c r="K10" s="7" t="s">
        <v>52</v>
      </c>
      <c r="L10" s="7" t="s">
        <v>75</v>
      </c>
      <c r="M10" s="7" t="s">
        <v>76</v>
      </c>
      <c r="N10" s="19" t="s">
        <v>77</v>
      </c>
    </row>
    <row r="11" spans="1:14" ht="15" customHeight="1" x14ac:dyDescent="0.2">
      <c r="A11" s="13">
        <v>10</v>
      </c>
      <c r="B11" s="8" t="s">
        <v>78</v>
      </c>
      <c r="C11" s="8" t="s">
        <v>79</v>
      </c>
      <c r="D11" s="8" t="s">
        <v>80</v>
      </c>
      <c r="F11" s="9">
        <v>40603</v>
      </c>
      <c r="G11" s="8" t="s">
        <v>30</v>
      </c>
      <c r="H11" s="8" t="s">
        <v>7</v>
      </c>
      <c r="I11" s="8" t="s">
        <v>21</v>
      </c>
      <c r="J11" s="8" t="s">
        <v>81</v>
      </c>
      <c r="K11" s="8" t="s">
        <v>52</v>
      </c>
      <c r="L11" s="8" t="s">
        <v>82</v>
      </c>
      <c r="M11" s="10" t="s">
        <v>83</v>
      </c>
      <c r="N11" s="21" t="s">
        <v>84</v>
      </c>
    </row>
    <row r="12" spans="1:14" ht="15" customHeight="1" x14ac:dyDescent="0.2">
      <c r="A12" s="13">
        <v>11</v>
      </c>
      <c r="B12" s="8" t="s">
        <v>78</v>
      </c>
      <c r="C12" s="8" t="s">
        <v>85</v>
      </c>
      <c r="D12" s="8" t="s">
        <v>86</v>
      </c>
      <c r="E12" s="8" t="s">
        <v>87</v>
      </c>
      <c r="F12" s="8">
        <v>2011</v>
      </c>
      <c r="G12" s="8" t="s">
        <v>19</v>
      </c>
      <c r="H12" s="8" t="s">
        <v>7</v>
      </c>
      <c r="I12" s="8" t="s">
        <v>37</v>
      </c>
      <c r="J12" s="8" t="s">
        <v>88</v>
      </c>
      <c r="K12" s="8" t="s">
        <v>23</v>
      </c>
      <c r="L12" s="8" t="s">
        <v>24</v>
      </c>
      <c r="M12" s="10" t="s">
        <v>89</v>
      </c>
      <c r="N12" s="8" t="s">
        <v>90</v>
      </c>
    </row>
    <row r="13" spans="1:14" ht="15" customHeight="1" x14ac:dyDescent="0.2">
      <c r="A13" s="13">
        <v>12</v>
      </c>
      <c r="B13" s="8" t="s">
        <v>91</v>
      </c>
      <c r="C13" s="17" t="s">
        <v>92</v>
      </c>
      <c r="D13" s="8" t="s">
        <v>15</v>
      </c>
      <c r="E13" s="8" t="s">
        <v>93</v>
      </c>
      <c r="F13" s="8">
        <v>2014</v>
      </c>
      <c r="G13" s="8" t="s">
        <v>94</v>
      </c>
      <c r="H13" s="8" t="s">
        <v>95</v>
      </c>
      <c r="I13" s="8" t="s">
        <v>37</v>
      </c>
      <c r="J13" s="8" t="s">
        <v>96</v>
      </c>
      <c r="K13" s="8" t="s">
        <v>32</v>
      </c>
      <c r="L13" s="8" t="s">
        <v>24</v>
      </c>
      <c r="M13" s="10" t="s">
        <v>15</v>
      </c>
      <c r="N13" s="8" t="s">
        <v>97</v>
      </c>
    </row>
    <row r="14" spans="1:14" ht="15" customHeight="1" x14ac:dyDescent="0.2">
      <c r="A14" s="13">
        <v>13</v>
      </c>
      <c r="B14" s="8" t="s">
        <v>98</v>
      </c>
      <c r="C14" s="8" t="s">
        <v>99</v>
      </c>
      <c r="D14" s="8" t="s">
        <v>100</v>
      </c>
      <c r="E14" s="8" t="s">
        <v>101</v>
      </c>
      <c r="F14" s="8">
        <v>2017</v>
      </c>
      <c r="G14" s="8" t="s">
        <v>19</v>
      </c>
      <c r="H14" s="8" t="s">
        <v>20</v>
      </c>
      <c r="I14" s="8" t="s">
        <v>37</v>
      </c>
      <c r="J14" s="8" t="s">
        <v>102</v>
      </c>
      <c r="K14" s="8" t="s">
        <v>52</v>
      </c>
      <c r="L14" s="8" t="s">
        <v>103</v>
      </c>
      <c r="M14" s="10">
        <v>1</v>
      </c>
      <c r="N14" s="8" t="s">
        <v>104</v>
      </c>
    </row>
    <row r="15" spans="1:14" ht="15" customHeight="1" x14ac:dyDescent="0.2">
      <c r="A15" s="13">
        <v>14</v>
      </c>
      <c r="B15" s="8" t="s">
        <v>98</v>
      </c>
      <c r="C15" s="8" t="s">
        <v>105</v>
      </c>
      <c r="D15" s="8" t="s">
        <v>100</v>
      </c>
      <c r="E15" s="8" t="s">
        <v>106</v>
      </c>
      <c r="F15" s="8">
        <v>2018</v>
      </c>
      <c r="G15" s="8" t="s">
        <v>19</v>
      </c>
      <c r="H15" s="8" t="s">
        <v>95</v>
      </c>
      <c r="J15" s="8" t="s">
        <v>107</v>
      </c>
      <c r="K15" s="8" t="s">
        <v>23</v>
      </c>
      <c r="L15" s="8" t="s">
        <v>24</v>
      </c>
      <c r="M15" s="10">
        <v>5</v>
      </c>
      <c r="N15" s="8" t="s">
        <v>108</v>
      </c>
    </row>
    <row r="16" spans="1:14" ht="15" customHeight="1" x14ac:dyDescent="0.2">
      <c r="A16" s="13">
        <v>15</v>
      </c>
      <c r="B16" s="8" t="s">
        <v>98</v>
      </c>
      <c r="C16" s="8" t="s">
        <v>109</v>
      </c>
      <c r="D16" s="8" t="s">
        <v>100</v>
      </c>
      <c r="E16" s="8" t="s">
        <v>110</v>
      </c>
      <c r="F16" s="8">
        <v>2019</v>
      </c>
      <c r="G16" s="8" t="s">
        <v>19</v>
      </c>
      <c r="H16" s="8" t="s">
        <v>44</v>
      </c>
      <c r="I16" s="8" t="s">
        <v>111</v>
      </c>
      <c r="J16" s="8" t="s">
        <v>112</v>
      </c>
      <c r="K16" s="8" t="s">
        <v>32</v>
      </c>
      <c r="L16" s="8" t="s">
        <v>24</v>
      </c>
      <c r="M16" s="10" t="s">
        <v>89</v>
      </c>
      <c r="N16" s="8" t="s">
        <v>113</v>
      </c>
    </row>
    <row r="17" spans="1:14" s="7" customFormat="1" ht="15" customHeight="1" x14ac:dyDescent="0.2">
      <c r="A17" s="13">
        <v>16</v>
      </c>
      <c r="B17" s="7" t="s">
        <v>114</v>
      </c>
      <c r="C17" s="7" t="s">
        <v>115</v>
      </c>
      <c r="D17" s="7" t="s">
        <v>116</v>
      </c>
      <c r="E17" s="7" t="s">
        <v>117</v>
      </c>
      <c r="F17" s="15">
        <v>43282</v>
      </c>
      <c r="G17" s="7" t="s">
        <v>19</v>
      </c>
      <c r="H17" s="7" t="s">
        <v>20</v>
      </c>
      <c r="I17" s="7" t="s">
        <v>111</v>
      </c>
      <c r="J17" s="7" t="s">
        <v>118</v>
      </c>
      <c r="K17" s="7" t="s">
        <v>52</v>
      </c>
      <c r="L17" s="7" t="s">
        <v>119</v>
      </c>
      <c r="M17" s="7" t="s">
        <v>120</v>
      </c>
      <c r="N17" s="7" t="s">
        <v>121</v>
      </c>
    </row>
    <row r="18" spans="1:14" ht="15" customHeight="1" x14ac:dyDescent="0.2">
      <c r="A18" s="12">
        <v>17</v>
      </c>
      <c r="B18" s="8" t="s">
        <v>98</v>
      </c>
      <c r="C18" s="8" t="s">
        <v>122</v>
      </c>
      <c r="D18" s="8" t="s">
        <v>123</v>
      </c>
      <c r="E18" s="8" t="s">
        <v>124</v>
      </c>
      <c r="F18" s="8">
        <v>2015</v>
      </c>
      <c r="G18" s="8" t="s">
        <v>19</v>
      </c>
      <c r="H18" s="8" t="s">
        <v>44</v>
      </c>
      <c r="J18" s="8" t="s">
        <v>15</v>
      </c>
      <c r="K18" s="8" t="s">
        <v>23</v>
      </c>
      <c r="L18" s="8" t="s">
        <v>15</v>
      </c>
      <c r="M18" s="10" t="s">
        <v>15</v>
      </c>
      <c r="N18" s="8" t="s">
        <v>125</v>
      </c>
    </row>
    <row r="19" spans="1:14" ht="15" customHeight="1" x14ac:dyDescent="0.2">
      <c r="A19" s="12">
        <v>18</v>
      </c>
      <c r="B19" s="8" t="s">
        <v>126</v>
      </c>
      <c r="C19" s="8" t="s">
        <v>127</v>
      </c>
      <c r="D19" s="8" t="s">
        <v>123</v>
      </c>
      <c r="E19" s="8" t="s">
        <v>128</v>
      </c>
      <c r="F19" s="8">
        <v>2019</v>
      </c>
      <c r="G19" s="8" t="s">
        <v>19</v>
      </c>
      <c r="H19" s="8" t="s">
        <v>20</v>
      </c>
      <c r="J19" s="8" t="s">
        <v>15</v>
      </c>
      <c r="K19" s="8" t="s">
        <v>23</v>
      </c>
      <c r="L19" s="8" t="s">
        <v>129</v>
      </c>
      <c r="M19" s="10" t="s">
        <v>15</v>
      </c>
      <c r="N19" s="8" t="s">
        <v>130</v>
      </c>
    </row>
    <row r="20" spans="1:14" ht="15" customHeight="1" x14ac:dyDescent="0.2">
      <c r="A20" s="13">
        <v>19</v>
      </c>
      <c r="B20" s="8" t="s">
        <v>131</v>
      </c>
      <c r="C20" s="8" t="s">
        <v>132</v>
      </c>
      <c r="D20" s="8" t="s">
        <v>28</v>
      </c>
      <c r="E20" s="8" t="s">
        <v>133</v>
      </c>
      <c r="F20" s="9">
        <v>43435</v>
      </c>
      <c r="G20" s="8" t="s">
        <v>30</v>
      </c>
      <c r="H20" s="8" t="s">
        <v>95</v>
      </c>
      <c r="I20" s="8" t="s">
        <v>134</v>
      </c>
      <c r="J20" s="8" t="s">
        <v>112</v>
      </c>
      <c r="K20" s="8" t="s">
        <v>32</v>
      </c>
      <c r="L20" s="8" t="s">
        <v>135</v>
      </c>
      <c r="M20" s="10" t="s">
        <v>136</v>
      </c>
      <c r="N20" s="8" t="s">
        <v>137</v>
      </c>
    </row>
    <row r="21" spans="1:14" ht="15" customHeight="1" x14ac:dyDescent="0.2">
      <c r="A21" s="13">
        <v>20</v>
      </c>
      <c r="B21" s="8" t="s">
        <v>131</v>
      </c>
      <c r="C21" s="8" t="s">
        <v>138</v>
      </c>
      <c r="D21" s="8" t="s">
        <v>28</v>
      </c>
      <c r="F21" s="9">
        <v>43435</v>
      </c>
      <c r="G21" s="8" t="s">
        <v>30</v>
      </c>
      <c r="H21" s="8" t="s">
        <v>20</v>
      </c>
      <c r="I21" s="8" t="s">
        <v>31</v>
      </c>
      <c r="J21" s="8" t="s">
        <v>15</v>
      </c>
      <c r="K21" s="8" t="s">
        <v>23</v>
      </c>
      <c r="L21" s="8" t="s">
        <v>139</v>
      </c>
      <c r="M21" s="10" t="s">
        <v>140</v>
      </c>
      <c r="N21" s="8" t="s">
        <v>141</v>
      </c>
    </row>
    <row r="22" spans="1:14" ht="15" customHeight="1" x14ac:dyDescent="0.2">
      <c r="A22" s="13">
        <v>21</v>
      </c>
      <c r="B22" s="8" t="s">
        <v>142</v>
      </c>
      <c r="C22" s="8" t="s">
        <v>143</v>
      </c>
      <c r="D22" s="21" t="s">
        <v>144</v>
      </c>
      <c r="E22" s="21"/>
      <c r="F22" s="9">
        <v>42644</v>
      </c>
      <c r="G22" s="8" t="s">
        <v>30</v>
      </c>
      <c r="H22" s="8" t="s">
        <v>20</v>
      </c>
      <c r="I22" s="8" t="s">
        <v>31</v>
      </c>
      <c r="J22" s="8" t="s">
        <v>15</v>
      </c>
      <c r="K22" s="8" t="s">
        <v>23</v>
      </c>
      <c r="L22" s="8" t="s">
        <v>139</v>
      </c>
      <c r="M22" s="10" t="s">
        <v>145</v>
      </c>
      <c r="N22" s="8" t="s">
        <v>146</v>
      </c>
    </row>
    <row r="23" spans="1:14" s="7" customFormat="1" ht="15" customHeight="1" x14ac:dyDescent="0.2">
      <c r="A23" s="13">
        <v>22</v>
      </c>
      <c r="B23" s="8" t="s">
        <v>142</v>
      </c>
      <c r="C23" s="7" t="s">
        <v>147</v>
      </c>
      <c r="E23" s="7" t="s">
        <v>148</v>
      </c>
      <c r="F23" s="15">
        <v>43040</v>
      </c>
      <c r="G23" s="7" t="s">
        <v>30</v>
      </c>
      <c r="H23" s="7" t="s">
        <v>95</v>
      </c>
      <c r="I23" s="7" t="s">
        <v>37</v>
      </c>
      <c r="J23" s="7" t="s">
        <v>149</v>
      </c>
      <c r="K23" s="7" t="s">
        <v>32</v>
      </c>
      <c r="L23" s="7" t="s">
        <v>24</v>
      </c>
      <c r="M23" s="16" t="s">
        <v>136</v>
      </c>
      <c r="N23" s="7" t="s">
        <v>150</v>
      </c>
    </row>
    <row r="24" spans="1:14" ht="15" customHeight="1" x14ac:dyDescent="0.2">
      <c r="A24" s="13">
        <v>23</v>
      </c>
      <c r="B24" s="8" t="s">
        <v>142</v>
      </c>
      <c r="C24" s="8" t="s">
        <v>151</v>
      </c>
      <c r="D24" s="8" t="s">
        <v>152</v>
      </c>
      <c r="E24" s="8" t="s">
        <v>153</v>
      </c>
      <c r="F24" s="9">
        <v>42979</v>
      </c>
      <c r="G24" s="8" t="s">
        <v>30</v>
      </c>
      <c r="H24" s="8" t="s">
        <v>20</v>
      </c>
      <c r="I24" s="8" t="s">
        <v>111</v>
      </c>
      <c r="J24" s="8" t="s">
        <v>15</v>
      </c>
      <c r="K24" s="8" t="s">
        <v>32</v>
      </c>
      <c r="M24" s="10" t="s">
        <v>154</v>
      </c>
      <c r="N24" s="8" t="s">
        <v>155</v>
      </c>
    </row>
    <row r="25" spans="1:14" s="7" customFormat="1" ht="15" customHeight="1" x14ac:dyDescent="0.2">
      <c r="A25" s="12">
        <v>24</v>
      </c>
      <c r="B25" s="8" t="s">
        <v>142</v>
      </c>
      <c r="C25" s="7" t="s">
        <v>156</v>
      </c>
      <c r="D25" s="7" t="s">
        <v>157</v>
      </c>
      <c r="E25" s="7" t="s">
        <v>158</v>
      </c>
      <c r="F25" s="15">
        <v>41821</v>
      </c>
      <c r="G25" s="7" t="s">
        <v>30</v>
      </c>
      <c r="H25" s="7" t="s">
        <v>20</v>
      </c>
      <c r="I25" s="7" t="s">
        <v>111</v>
      </c>
      <c r="J25" s="8" t="s">
        <v>15</v>
      </c>
      <c r="K25" s="7" t="s">
        <v>52</v>
      </c>
      <c r="M25" s="16" t="s">
        <v>15</v>
      </c>
      <c r="N25" s="7" t="s">
        <v>159</v>
      </c>
    </row>
    <row r="26" spans="1:14" ht="15" customHeight="1" x14ac:dyDescent="0.2">
      <c r="A26" s="13">
        <v>25</v>
      </c>
      <c r="B26" s="8" t="s">
        <v>160</v>
      </c>
      <c r="C26" s="8" t="s">
        <v>161</v>
      </c>
      <c r="D26" s="8" t="s">
        <v>28</v>
      </c>
      <c r="F26" s="9">
        <v>42979</v>
      </c>
      <c r="G26" s="8" t="s">
        <v>30</v>
      </c>
      <c r="H26" s="8" t="s">
        <v>20</v>
      </c>
      <c r="I26" s="8" t="s">
        <v>21</v>
      </c>
      <c r="J26" s="8" t="s">
        <v>162</v>
      </c>
      <c r="K26" s="8" t="s">
        <v>32</v>
      </c>
      <c r="L26" s="8" t="s">
        <v>46</v>
      </c>
      <c r="M26" s="10">
        <v>5</v>
      </c>
      <c r="N26" s="8" t="s">
        <v>163</v>
      </c>
    </row>
    <row r="27" spans="1:14" ht="15" customHeight="1" x14ac:dyDescent="0.2">
      <c r="A27" s="12">
        <v>26</v>
      </c>
      <c r="B27" s="8" t="s">
        <v>160</v>
      </c>
      <c r="C27" s="8" t="s">
        <v>164</v>
      </c>
      <c r="D27" s="8" t="s">
        <v>165</v>
      </c>
      <c r="F27" s="9">
        <v>41883</v>
      </c>
      <c r="G27" s="8" t="s">
        <v>30</v>
      </c>
      <c r="H27" s="8" t="s">
        <v>95</v>
      </c>
      <c r="I27" s="8" t="s">
        <v>134</v>
      </c>
      <c r="J27" s="8" t="s">
        <v>166</v>
      </c>
      <c r="K27" s="8" t="s">
        <v>23</v>
      </c>
      <c r="L27" s="8" t="s">
        <v>46</v>
      </c>
      <c r="M27" s="10">
        <v>5</v>
      </c>
      <c r="N27" s="8" t="s">
        <v>167</v>
      </c>
    </row>
    <row r="28" spans="1:14" ht="15" customHeight="1" x14ac:dyDescent="0.2">
      <c r="A28" s="13">
        <v>27</v>
      </c>
      <c r="B28" s="8" t="s">
        <v>14</v>
      </c>
      <c r="C28" s="8" t="s">
        <v>168</v>
      </c>
      <c r="D28" s="8" t="s">
        <v>169</v>
      </c>
      <c r="F28" s="9">
        <v>43800</v>
      </c>
      <c r="G28" s="8" t="s">
        <v>30</v>
      </c>
      <c r="H28" s="8" t="s">
        <v>7</v>
      </c>
      <c r="I28" s="8" t="s">
        <v>37</v>
      </c>
      <c r="J28" s="8" t="s">
        <v>170</v>
      </c>
      <c r="K28" s="8" t="s">
        <v>52</v>
      </c>
      <c r="L28" s="8" t="s">
        <v>171</v>
      </c>
      <c r="M28" s="10">
        <v>1</v>
      </c>
      <c r="N28" s="8" t="s">
        <v>172</v>
      </c>
    </row>
    <row r="29" spans="1:14" s="14" customFormat="1" ht="15" customHeight="1" x14ac:dyDescent="0.2">
      <c r="A29" s="30">
        <v>28</v>
      </c>
      <c r="B29" s="21"/>
      <c r="C29" s="21" t="s">
        <v>173</v>
      </c>
      <c r="D29" s="21" t="s">
        <v>28</v>
      </c>
      <c r="E29" s="21"/>
      <c r="F29" s="23">
        <v>43709</v>
      </c>
      <c r="G29" s="21" t="s">
        <v>28</v>
      </c>
      <c r="H29" s="21" t="s">
        <v>20</v>
      </c>
      <c r="I29" s="7" t="s">
        <v>111</v>
      </c>
      <c r="J29" s="21" t="s">
        <v>174</v>
      </c>
      <c r="K29" s="21" t="s">
        <v>23</v>
      </c>
      <c r="L29" s="21" t="s">
        <v>175</v>
      </c>
      <c r="M29" s="21" t="s">
        <v>65</v>
      </c>
      <c r="N29" s="21" t="s">
        <v>176</v>
      </c>
    </row>
    <row r="30" spans="1:14" s="14" customFormat="1" ht="15" customHeight="1" x14ac:dyDescent="0.2">
      <c r="A30" s="30">
        <v>29</v>
      </c>
      <c r="B30" s="21"/>
      <c r="C30" s="21" t="s">
        <v>177</v>
      </c>
      <c r="D30" s="21" t="s">
        <v>178</v>
      </c>
      <c r="E30" s="21" t="s">
        <v>179</v>
      </c>
      <c r="F30" s="23">
        <v>39539</v>
      </c>
      <c r="G30" s="21"/>
      <c r="H30" s="21" t="s">
        <v>20</v>
      </c>
      <c r="I30" s="21" t="s">
        <v>111</v>
      </c>
      <c r="J30" s="21" t="s">
        <v>180</v>
      </c>
      <c r="K30" s="21" t="s">
        <v>23</v>
      </c>
      <c r="L30" s="21" t="s">
        <v>181</v>
      </c>
      <c r="M30" s="21" t="s">
        <v>182</v>
      </c>
      <c r="N30" s="21" t="s">
        <v>183</v>
      </c>
    </row>
    <row r="31" spans="1:14" s="14" customFormat="1" ht="15" customHeight="1" x14ac:dyDescent="0.2">
      <c r="A31" s="30">
        <v>30</v>
      </c>
      <c r="B31" s="21"/>
      <c r="C31" s="21" t="s">
        <v>184</v>
      </c>
      <c r="D31" s="21" t="s">
        <v>185</v>
      </c>
      <c r="E31" s="21" t="s">
        <v>186</v>
      </c>
      <c r="F31" s="23">
        <v>41456</v>
      </c>
      <c r="G31" s="21"/>
      <c r="H31" s="21" t="s">
        <v>20</v>
      </c>
      <c r="I31" s="21" t="s">
        <v>31</v>
      </c>
      <c r="J31" s="21" t="s">
        <v>187</v>
      </c>
      <c r="K31" s="21" t="s">
        <v>52</v>
      </c>
      <c r="L31" s="21" t="s">
        <v>188</v>
      </c>
      <c r="M31" s="31">
        <v>2</v>
      </c>
      <c r="N31" s="21" t="s">
        <v>189</v>
      </c>
    </row>
    <row r="32" spans="1:14" s="14" customFormat="1" ht="15" customHeight="1" x14ac:dyDescent="0.2">
      <c r="A32" s="30">
        <v>31</v>
      </c>
      <c r="B32" s="21"/>
      <c r="C32" s="21" t="s">
        <v>190</v>
      </c>
      <c r="D32" s="21" t="s">
        <v>191</v>
      </c>
      <c r="E32" s="21"/>
      <c r="F32" s="23">
        <v>41487</v>
      </c>
      <c r="G32" s="21" t="s">
        <v>191</v>
      </c>
      <c r="H32" s="21" t="s">
        <v>20</v>
      </c>
      <c r="I32" s="21" t="s">
        <v>111</v>
      </c>
      <c r="J32" s="21" t="s">
        <v>192</v>
      </c>
      <c r="K32" s="21" t="s">
        <v>32</v>
      </c>
      <c r="L32" s="21" t="s">
        <v>193</v>
      </c>
      <c r="M32" s="21" t="s">
        <v>194</v>
      </c>
      <c r="N32" s="21" t="s">
        <v>195</v>
      </c>
    </row>
    <row r="33" spans="1:14" s="14" customFormat="1" ht="15" customHeight="1" x14ac:dyDescent="0.2">
      <c r="A33" s="30">
        <v>32</v>
      </c>
      <c r="B33" s="21"/>
      <c r="C33" s="21" t="s">
        <v>196</v>
      </c>
      <c r="D33" s="21" t="s">
        <v>178</v>
      </c>
      <c r="E33" s="21" t="s">
        <v>197</v>
      </c>
      <c r="F33" s="23">
        <v>40909</v>
      </c>
      <c r="G33" s="21"/>
      <c r="H33" s="21" t="s">
        <v>20</v>
      </c>
      <c r="I33" s="21" t="s">
        <v>37</v>
      </c>
      <c r="J33" s="21" t="s">
        <v>198</v>
      </c>
      <c r="K33" s="21" t="s">
        <v>32</v>
      </c>
      <c r="L33" s="21" t="s">
        <v>199</v>
      </c>
      <c r="M33" s="21" t="s">
        <v>194</v>
      </c>
      <c r="N33" s="21" t="s">
        <v>200</v>
      </c>
    </row>
    <row r="34" spans="1:14" s="14" customFormat="1" ht="15" customHeight="1" x14ac:dyDescent="0.2">
      <c r="A34" s="30">
        <v>33</v>
      </c>
      <c r="B34" s="21"/>
      <c r="C34" s="21" t="s">
        <v>201</v>
      </c>
      <c r="D34" s="21" t="s">
        <v>202</v>
      </c>
      <c r="E34" s="21" t="s">
        <v>203</v>
      </c>
      <c r="F34" s="23">
        <v>39417</v>
      </c>
      <c r="G34" s="21"/>
      <c r="H34" s="21" t="s">
        <v>20</v>
      </c>
      <c r="I34" s="21" t="s">
        <v>37</v>
      </c>
      <c r="J34" s="21" t="s">
        <v>204</v>
      </c>
      <c r="K34" s="21" t="s">
        <v>23</v>
      </c>
      <c r="L34" s="21" t="s">
        <v>205</v>
      </c>
      <c r="M34" s="21" t="s">
        <v>154</v>
      </c>
      <c r="N34" s="21" t="s">
        <v>206</v>
      </c>
    </row>
    <row r="35" spans="1:14" s="14" customFormat="1" ht="15" customHeight="1" x14ac:dyDescent="0.2">
      <c r="A35" s="30">
        <v>34</v>
      </c>
      <c r="B35" s="21"/>
      <c r="C35" s="21" t="s">
        <v>207</v>
      </c>
      <c r="D35" s="21" t="s">
        <v>123</v>
      </c>
      <c r="E35" s="21" t="s">
        <v>208</v>
      </c>
      <c r="F35" s="21">
        <f>----2015</f>
        <v>2015</v>
      </c>
      <c r="G35" s="21" t="s">
        <v>19</v>
      </c>
      <c r="H35" s="21" t="s">
        <v>20</v>
      </c>
      <c r="I35" s="7" t="s">
        <v>111</v>
      </c>
      <c r="J35" s="21" t="s">
        <v>209</v>
      </c>
      <c r="K35" s="21" t="s">
        <v>52</v>
      </c>
      <c r="L35" s="21" t="s">
        <v>210</v>
      </c>
      <c r="M35" s="21" t="s">
        <v>211</v>
      </c>
      <c r="N35" s="21" t="s">
        <v>212</v>
      </c>
    </row>
    <row r="36" spans="1:14" s="14" customFormat="1" ht="15" customHeight="1" x14ac:dyDescent="0.2">
      <c r="A36" s="30">
        <v>35</v>
      </c>
      <c r="B36" s="21"/>
      <c r="C36" s="21" t="s">
        <v>213</v>
      </c>
      <c r="D36" s="21" t="s">
        <v>28</v>
      </c>
      <c r="E36" s="21"/>
      <c r="F36" s="23">
        <v>42370</v>
      </c>
      <c r="G36" s="21" t="s">
        <v>28</v>
      </c>
      <c r="H36" s="21" t="s">
        <v>95</v>
      </c>
      <c r="I36" s="7" t="s">
        <v>134</v>
      </c>
      <c r="J36" s="21" t="s">
        <v>214</v>
      </c>
      <c r="K36" s="21" t="s">
        <v>23</v>
      </c>
      <c r="L36" s="21" t="s">
        <v>24</v>
      </c>
      <c r="M36" s="21" t="s">
        <v>215</v>
      </c>
      <c r="N36" s="21" t="s">
        <v>216</v>
      </c>
    </row>
    <row r="37" spans="1:14" s="14" customFormat="1" ht="15" customHeight="1" x14ac:dyDescent="0.2">
      <c r="A37" s="30">
        <v>36</v>
      </c>
      <c r="B37" s="21"/>
      <c r="C37" s="21" t="s">
        <v>217</v>
      </c>
      <c r="D37" s="21" t="s">
        <v>191</v>
      </c>
      <c r="E37" s="21" t="s">
        <v>218</v>
      </c>
      <c r="F37" s="23">
        <v>40179</v>
      </c>
      <c r="G37" s="21"/>
      <c r="H37" s="21" t="s">
        <v>95</v>
      </c>
      <c r="I37" s="21" t="s">
        <v>21</v>
      </c>
      <c r="J37" s="21" t="s">
        <v>219</v>
      </c>
      <c r="K37" s="21" t="s">
        <v>52</v>
      </c>
      <c r="L37" s="21" t="s">
        <v>220</v>
      </c>
      <c r="M37" s="21" t="s">
        <v>221</v>
      </c>
      <c r="N37" s="21" t="s">
        <v>222</v>
      </c>
    </row>
    <row r="38" spans="1:14" s="14" customFormat="1" ht="15" customHeight="1" x14ac:dyDescent="0.2">
      <c r="A38" s="30">
        <v>37</v>
      </c>
      <c r="B38" s="21"/>
      <c r="C38" s="21" t="s">
        <v>223</v>
      </c>
      <c r="D38" s="21" t="s">
        <v>224</v>
      </c>
      <c r="E38" s="21" t="s">
        <v>225</v>
      </c>
      <c r="F38" s="23">
        <v>42461</v>
      </c>
      <c r="G38" s="21" t="s">
        <v>19</v>
      </c>
      <c r="H38" s="21" t="s">
        <v>7</v>
      </c>
      <c r="I38" s="21" t="s">
        <v>111</v>
      </c>
      <c r="J38" s="21" t="s">
        <v>226</v>
      </c>
      <c r="K38" s="21" t="s">
        <v>32</v>
      </c>
      <c r="L38" s="21" t="s">
        <v>227</v>
      </c>
      <c r="M38" s="21" t="s">
        <v>221</v>
      </c>
      <c r="N38" s="24" t="s">
        <v>228</v>
      </c>
    </row>
    <row r="39" spans="1:14" s="14" customFormat="1" ht="15" customHeight="1" x14ac:dyDescent="0.2">
      <c r="A39" s="30">
        <v>38</v>
      </c>
      <c r="B39" s="21"/>
      <c r="C39" s="21" t="s">
        <v>229</v>
      </c>
      <c r="D39" s="21" t="s">
        <v>28</v>
      </c>
      <c r="E39" s="21"/>
      <c r="F39" s="23">
        <v>42370</v>
      </c>
      <c r="G39" s="21" t="s">
        <v>28</v>
      </c>
      <c r="H39" s="21" t="s">
        <v>95</v>
      </c>
      <c r="I39" s="21" t="s">
        <v>111</v>
      </c>
      <c r="J39" s="21" t="s">
        <v>230</v>
      </c>
      <c r="K39" s="21" t="s">
        <v>32</v>
      </c>
      <c r="L39" s="21" t="s">
        <v>24</v>
      </c>
      <c r="M39" s="21" t="s">
        <v>231</v>
      </c>
      <c r="N39" s="21" t="s">
        <v>232</v>
      </c>
    </row>
    <row r="40" spans="1:14" s="14" customFormat="1" ht="15" customHeight="1" x14ac:dyDescent="0.2">
      <c r="A40" s="30">
        <v>39</v>
      </c>
      <c r="B40" s="21"/>
      <c r="C40" s="21" t="s">
        <v>233</v>
      </c>
      <c r="D40" s="21" t="s">
        <v>123</v>
      </c>
      <c r="E40" s="21" t="s">
        <v>234</v>
      </c>
      <c r="F40" s="23">
        <v>42095</v>
      </c>
      <c r="G40" s="21"/>
      <c r="H40" s="22" t="s">
        <v>20</v>
      </c>
      <c r="I40" s="21" t="s">
        <v>21</v>
      </c>
      <c r="J40" s="21" t="s">
        <v>235</v>
      </c>
      <c r="K40" s="21" t="s">
        <v>52</v>
      </c>
      <c r="L40" s="21" t="s">
        <v>46</v>
      </c>
      <c r="M40" s="21" t="s">
        <v>236</v>
      </c>
      <c r="N40" s="21" t="s">
        <v>237</v>
      </c>
    </row>
    <row r="41" spans="1:14" s="18" customFormat="1" ht="15" customHeight="1" x14ac:dyDescent="0.2">
      <c r="A41" s="29">
        <v>40</v>
      </c>
      <c r="B41" s="22"/>
      <c r="C41" s="22" t="s">
        <v>238</v>
      </c>
      <c r="D41" s="22" t="s">
        <v>123</v>
      </c>
      <c r="E41" s="22" t="s">
        <v>239</v>
      </c>
      <c r="F41" s="25">
        <v>40330</v>
      </c>
      <c r="G41" s="22" t="s">
        <v>19</v>
      </c>
      <c r="H41" s="7" t="s">
        <v>44</v>
      </c>
      <c r="I41" s="7" t="s">
        <v>111</v>
      </c>
      <c r="J41" s="22" t="s">
        <v>240</v>
      </c>
      <c r="K41" s="21" t="s">
        <v>52</v>
      </c>
      <c r="L41" s="22" t="s">
        <v>241</v>
      </c>
      <c r="M41" s="22" t="s">
        <v>15</v>
      </c>
      <c r="N41" s="26" t="s">
        <v>242</v>
      </c>
    </row>
    <row r="42" spans="1:14" s="14" customFormat="1" ht="15" customHeight="1" x14ac:dyDescent="0.2">
      <c r="A42" s="30">
        <v>41</v>
      </c>
      <c r="B42" s="21"/>
      <c r="C42" s="21" t="s">
        <v>243</v>
      </c>
      <c r="D42" s="21" t="s">
        <v>244</v>
      </c>
      <c r="E42" s="21"/>
      <c r="F42" s="23">
        <v>41334</v>
      </c>
      <c r="G42" s="21" t="s">
        <v>245</v>
      </c>
      <c r="H42" s="21" t="s">
        <v>95</v>
      </c>
      <c r="I42" s="7" t="s">
        <v>31</v>
      </c>
      <c r="J42" s="7" t="s">
        <v>246</v>
      </c>
      <c r="K42" s="21" t="s">
        <v>52</v>
      </c>
      <c r="L42" s="21"/>
      <c r="M42" s="22" t="s">
        <v>247</v>
      </c>
      <c r="N42" s="22" t="s">
        <v>248</v>
      </c>
    </row>
    <row r="43" spans="1:14" s="18" customFormat="1" ht="15" customHeight="1" x14ac:dyDescent="0.2">
      <c r="A43" s="30">
        <v>42</v>
      </c>
      <c r="B43" s="22"/>
      <c r="C43" s="22" t="s">
        <v>249</v>
      </c>
      <c r="D43" s="22" t="s">
        <v>250</v>
      </c>
      <c r="E43" s="22" t="s">
        <v>251</v>
      </c>
      <c r="F43" s="25">
        <v>41426</v>
      </c>
      <c r="G43" s="22" t="s">
        <v>19</v>
      </c>
      <c r="H43" s="22" t="s">
        <v>20</v>
      </c>
      <c r="I43" s="7" t="s">
        <v>111</v>
      </c>
      <c r="J43" s="8" t="s">
        <v>209</v>
      </c>
      <c r="K43" s="7" t="s">
        <v>23</v>
      </c>
      <c r="L43" s="22" t="s">
        <v>252</v>
      </c>
      <c r="M43" s="22" t="s">
        <v>253</v>
      </c>
      <c r="N43" s="22" t="s">
        <v>254</v>
      </c>
    </row>
    <row r="44" spans="1:14" s="18" customFormat="1" ht="15" customHeight="1" x14ac:dyDescent="0.2">
      <c r="A44" s="29">
        <v>43</v>
      </c>
      <c r="B44" s="22"/>
      <c r="C44" s="22" t="s">
        <v>255</v>
      </c>
      <c r="D44" s="22" t="s">
        <v>256</v>
      </c>
      <c r="E44" s="22" t="s">
        <v>257</v>
      </c>
      <c r="F44" s="25">
        <v>41791</v>
      </c>
      <c r="G44" s="22" t="s">
        <v>19</v>
      </c>
      <c r="H44" s="21" t="s">
        <v>95</v>
      </c>
      <c r="I44" s="21" t="s">
        <v>37</v>
      </c>
      <c r="J44" s="22" t="s">
        <v>258</v>
      </c>
      <c r="K44" s="21" t="s">
        <v>52</v>
      </c>
      <c r="L44" s="22" t="s">
        <v>259</v>
      </c>
      <c r="M44" s="22" t="s">
        <v>15</v>
      </c>
      <c r="N44" s="22" t="s">
        <v>260</v>
      </c>
    </row>
    <row r="45" spans="1:14" s="14" customFormat="1" ht="15" customHeight="1" x14ac:dyDescent="0.2">
      <c r="A45" s="30">
        <v>44</v>
      </c>
      <c r="B45" s="21"/>
      <c r="C45" s="21" t="s">
        <v>261</v>
      </c>
      <c r="D45" s="21" t="s">
        <v>256</v>
      </c>
      <c r="E45" s="21" t="s">
        <v>262</v>
      </c>
      <c r="F45" s="23">
        <v>42125</v>
      </c>
      <c r="G45" s="22" t="s">
        <v>19</v>
      </c>
      <c r="H45" s="7" t="s">
        <v>44</v>
      </c>
      <c r="I45" s="7" t="s">
        <v>111</v>
      </c>
      <c r="J45" s="8" t="s">
        <v>209</v>
      </c>
      <c r="K45" s="7" t="s">
        <v>23</v>
      </c>
      <c r="L45" s="21" t="s">
        <v>263</v>
      </c>
      <c r="M45" s="21" t="s">
        <v>53</v>
      </c>
      <c r="N45" s="22" t="s">
        <v>264</v>
      </c>
    </row>
    <row r="46" spans="1:14" ht="15" customHeight="1" x14ac:dyDescent="0.2">
      <c r="A46" s="13">
        <v>45</v>
      </c>
      <c r="C46" s="8" t="s">
        <v>266</v>
      </c>
      <c r="D46" s="8" t="s">
        <v>267</v>
      </c>
      <c r="F46" s="9">
        <v>40940</v>
      </c>
      <c r="G46" s="8" t="s">
        <v>267</v>
      </c>
      <c r="H46" s="8" t="s">
        <v>7</v>
      </c>
      <c r="I46" s="7" t="s">
        <v>134</v>
      </c>
      <c r="J46" s="8" t="s">
        <v>268</v>
      </c>
      <c r="K46" s="8" t="s">
        <v>32</v>
      </c>
      <c r="L46" s="8" t="s">
        <v>269</v>
      </c>
      <c r="M46" s="10" t="s">
        <v>270</v>
      </c>
      <c r="N46" s="8" t="s">
        <v>271</v>
      </c>
    </row>
    <row r="47" spans="1:14" s="7" customFormat="1" ht="15" customHeight="1" x14ac:dyDescent="0.2">
      <c r="A47" s="13">
        <v>45</v>
      </c>
      <c r="C47" s="7" t="s">
        <v>272</v>
      </c>
      <c r="D47" s="7" t="s">
        <v>273</v>
      </c>
      <c r="E47" s="7" t="s">
        <v>274</v>
      </c>
      <c r="F47" s="7">
        <f>----2017</f>
        <v>2017</v>
      </c>
      <c r="G47" s="7" t="s">
        <v>275</v>
      </c>
      <c r="H47" s="7" t="s">
        <v>95</v>
      </c>
      <c r="I47" s="7" t="s">
        <v>37</v>
      </c>
      <c r="J47" s="7" t="s">
        <v>276</v>
      </c>
      <c r="K47" s="7" t="s">
        <v>23</v>
      </c>
      <c r="L47" s="7" t="s">
        <v>46</v>
      </c>
      <c r="M47" s="16" t="s">
        <v>65</v>
      </c>
      <c r="N47" s="7" t="s">
        <v>277</v>
      </c>
    </row>
    <row r="48" spans="1:14" ht="15" customHeight="1" x14ac:dyDescent="0.2">
      <c r="A48" s="13">
        <v>47</v>
      </c>
      <c r="C48" s="8" t="s">
        <v>278</v>
      </c>
      <c r="D48" s="8" t="s">
        <v>28</v>
      </c>
      <c r="F48" s="9">
        <v>43862</v>
      </c>
      <c r="G48" s="8" t="s">
        <v>28</v>
      </c>
      <c r="H48" s="8" t="s">
        <v>95</v>
      </c>
      <c r="I48" s="8" t="s">
        <v>21</v>
      </c>
      <c r="J48" s="8" t="s">
        <v>279</v>
      </c>
      <c r="K48" s="8" t="s">
        <v>23</v>
      </c>
      <c r="L48" s="8" t="s">
        <v>46</v>
      </c>
      <c r="M48" s="10" t="s">
        <v>76</v>
      </c>
      <c r="N48" s="8" t="s">
        <v>280</v>
      </c>
    </row>
    <row r="49" spans="1:14" ht="15" customHeight="1" x14ac:dyDescent="0.2">
      <c r="A49" s="13">
        <v>48</v>
      </c>
      <c r="C49" s="8" t="s">
        <v>281</v>
      </c>
      <c r="D49" s="8" t="s">
        <v>282</v>
      </c>
      <c r="E49" s="8" t="s">
        <v>283</v>
      </c>
      <c r="F49" s="8">
        <f>----2019</f>
        <v>2019</v>
      </c>
      <c r="G49" s="8" t="s">
        <v>275</v>
      </c>
      <c r="H49" s="8" t="s">
        <v>20</v>
      </c>
      <c r="I49" s="8" t="s">
        <v>31</v>
      </c>
      <c r="J49" s="8" t="s">
        <v>284</v>
      </c>
      <c r="K49" s="21" t="s">
        <v>52</v>
      </c>
      <c r="L49" s="8" t="s">
        <v>46</v>
      </c>
      <c r="M49" s="10" t="s">
        <v>285</v>
      </c>
      <c r="N49" s="8" t="s">
        <v>286</v>
      </c>
    </row>
    <row r="50" spans="1:14" ht="15" customHeight="1" x14ac:dyDescent="0.2">
      <c r="A50" s="13">
        <v>49</v>
      </c>
      <c r="C50" s="8" t="s">
        <v>287</v>
      </c>
      <c r="D50" s="8" t="s">
        <v>265</v>
      </c>
      <c r="E50" s="8" t="s">
        <v>288</v>
      </c>
      <c r="F50" s="9">
        <v>43313</v>
      </c>
      <c r="G50" s="8" t="s">
        <v>245</v>
      </c>
      <c r="H50" s="8" t="s">
        <v>7</v>
      </c>
      <c r="I50" s="7" t="s">
        <v>111</v>
      </c>
      <c r="J50" s="8" t="s">
        <v>209</v>
      </c>
      <c r="K50" s="21" t="s">
        <v>52</v>
      </c>
      <c r="L50" s="8" t="s">
        <v>289</v>
      </c>
      <c r="M50" s="16" t="s">
        <v>285</v>
      </c>
      <c r="N50" s="8" t="s">
        <v>290</v>
      </c>
    </row>
    <row r="51" spans="1:14" ht="15" customHeight="1" x14ac:dyDescent="0.2">
      <c r="A51" s="13">
        <v>50</v>
      </c>
      <c r="C51" s="8" t="s">
        <v>291</v>
      </c>
      <c r="D51" s="8" t="s">
        <v>292</v>
      </c>
      <c r="E51" s="8" t="s">
        <v>293</v>
      </c>
      <c r="F51" s="8">
        <f>----2014</f>
        <v>2014</v>
      </c>
      <c r="G51" s="8" t="s">
        <v>245</v>
      </c>
      <c r="H51" s="8" t="s">
        <v>7</v>
      </c>
      <c r="I51" s="7" t="s">
        <v>111</v>
      </c>
      <c r="J51" s="8" t="s">
        <v>209</v>
      </c>
      <c r="K51" s="8" t="s">
        <v>52</v>
      </c>
      <c r="L51" s="8" t="s">
        <v>294</v>
      </c>
      <c r="M51" s="10" t="s">
        <v>295</v>
      </c>
      <c r="N51" s="8" t="s">
        <v>296</v>
      </c>
    </row>
    <row r="52" spans="1:14" s="7" customFormat="1" ht="15" customHeight="1" x14ac:dyDescent="0.2">
      <c r="A52" s="13">
        <v>51</v>
      </c>
      <c r="C52" s="7" t="s">
        <v>297</v>
      </c>
      <c r="D52" s="7" t="s">
        <v>265</v>
      </c>
      <c r="F52" s="7">
        <v>2018</v>
      </c>
      <c r="G52" s="7" t="s">
        <v>245</v>
      </c>
      <c r="H52" s="7" t="s">
        <v>7</v>
      </c>
      <c r="I52" s="7" t="s">
        <v>111</v>
      </c>
      <c r="J52" s="7" t="s">
        <v>246</v>
      </c>
      <c r="K52" s="7" t="s">
        <v>32</v>
      </c>
      <c r="L52" s="7" t="s">
        <v>298</v>
      </c>
      <c r="M52" s="16" t="s">
        <v>221</v>
      </c>
      <c r="N52" s="19" t="s">
        <v>299</v>
      </c>
    </row>
    <row r="53" spans="1:14" ht="15" customHeight="1" x14ac:dyDescent="0.2">
      <c r="A53" s="12">
        <v>52</v>
      </c>
      <c r="C53" s="8" t="s">
        <v>300</v>
      </c>
      <c r="D53" s="8" t="s">
        <v>191</v>
      </c>
      <c r="E53" s="8" t="s">
        <v>191</v>
      </c>
      <c r="F53" s="8">
        <v>2019</v>
      </c>
      <c r="G53" s="8" t="s">
        <v>245</v>
      </c>
      <c r="H53" s="8" t="s">
        <v>7</v>
      </c>
      <c r="I53" s="7" t="s">
        <v>111</v>
      </c>
      <c r="J53" s="8" t="s">
        <v>209</v>
      </c>
      <c r="L53" s="8" t="s">
        <v>301</v>
      </c>
      <c r="M53" s="10" t="s">
        <v>194</v>
      </c>
      <c r="N53" s="8" t="s">
        <v>302</v>
      </c>
    </row>
    <row r="54" spans="1:14" ht="15" customHeight="1" x14ac:dyDescent="0.2">
      <c r="A54" s="13">
        <v>53</v>
      </c>
      <c r="B54" s="8" t="s">
        <v>78</v>
      </c>
      <c r="C54" s="8" t="s">
        <v>303</v>
      </c>
      <c r="F54" s="9">
        <v>43617</v>
      </c>
      <c r="G54" s="8" t="s">
        <v>245</v>
      </c>
      <c r="H54" s="8" t="s">
        <v>7</v>
      </c>
      <c r="I54" s="7" t="s">
        <v>111</v>
      </c>
      <c r="J54" s="8" t="s">
        <v>209</v>
      </c>
      <c r="K54" s="8" t="s">
        <v>52</v>
      </c>
      <c r="L54" s="8" t="s">
        <v>301</v>
      </c>
      <c r="M54" s="10">
        <v>1</v>
      </c>
      <c r="N54" s="7" t="s">
        <v>304</v>
      </c>
    </row>
    <row r="55" spans="1:14" ht="15" customHeight="1" x14ac:dyDescent="0.2">
      <c r="A55" s="12">
        <v>54</v>
      </c>
      <c r="C55" s="8" t="s">
        <v>305</v>
      </c>
      <c r="D55" s="8" t="s">
        <v>306</v>
      </c>
      <c r="E55" s="8" t="s">
        <v>306</v>
      </c>
      <c r="F55" s="32" t="s">
        <v>306</v>
      </c>
      <c r="G55" s="8" t="s">
        <v>245</v>
      </c>
      <c r="H55" s="8" t="s">
        <v>20</v>
      </c>
      <c r="I55" s="8" t="s">
        <v>111</v>
      </c>
      <c r="J55" s="8" t="s">
        <v>246</v>
      </c>
      <c r="K55" s="7"/>
      <c r="L55" s="8" t="s">
        <v>46</v>
      </c>
      <c r="N55" s="7" t="s">
        <v>307</v>
      </c>
    </row>
    <row r="56" spans="1:14" ht="15" customHeight="1" x14ac:dyDescent="0.2">
      <c r="A56" s="13">
        <v>55</v>
      </c>
      <c r="C56" s="8" t="s">
        <v>308</v>
      </c>
      <c r="D56" s="8" t="s">
        <v>309</v>
      </c>
      <c r="F56" s="9">
        <v>41306</v>
      </c>
      <c r="G56" s="8" t="s">
        <v>267</v>
      </c>
      <c r="H56" s="8" t="s">
        <v>7</v>
      </c>
      <c r="I56" s="8" t="s">
        <v>134</v>
      </c>
      <c r="J56" s="8" t="s">
        <v>310</v>
      </c>
      <c r="K56" s="8" t="s">
        <v>23</v>
      </c>
      <c r="L56" s="8" t="s">
        <v>311</v>
      </c>
      <c r="M56" s="10" t="s">
        <v>312</v>
      </c>
      <c r="N56" s="27" t="s">
        <v>313</v>
      </c>
    </row>
    <row r="57" spans="1:14" ht="15" customHeight="1" x14ac:dyDescent="0.2">
      <c r="A57" s="13">
        <v>56</v>
      </c>
      <c r="C57" s="4" t="s">
        <v>314</v>
      </c>
      <c r="D57" s="8" t="s">
        <v>265</v>
      </c>
      <c r="F57" s="9">
        <v>43374</v>
      </c>
      <c r="G57" s="8" t="s">
        <v>245</v>
      </c>
      <c r="H57" s="8" t="s">
        <v>7</v>
      </c>
      <c r="I57" s="8" t="s">
        <v>134</v>
      </c>
      <c r="J57" s="7" t="s">
        <v>246</v>
      </c>
      <c r="K57" s="8" t="s">
        <v>32</v>
      </c>
      <c r="L57" s="4" t="s">
        <v>315</v>
      </c>
      <c r="M57" s="10" t="s">
        <v>316</v>
      </c>
      <c r="N57" s="27" t="s">
        <v>317</v>
      </c>
    </row>
    <row r="58" spans="1:14" ht="15" customHeight="1" x14ac:dyDescent="0.2">
      <c r="A58" s="13">
        <v>57</v>
      </c>
      <c r="C58" s="8" t="s">
        <v>318</v>
      </c>
      <c r="D58" s="8" t="s">
        <v>265</v>
      </c>
      <c r="F58" s="8">
        <v>2016</v>
      </c>
      <c r="G58" s="8" t="s">
        <v>245</v>
      </c>
      <c r="H58" s="8" t="s">
        <v>7</v>
      </c>
      <c r="I58" s="7" t="s">
        <v>37</v>
      </c>
      <c r="J58" s="8" t="s">
        <v>319</v>
      </c>
      <c r="K58" s="8" t="s">
        <v>23</v>
      </c>
      <c r="L58" s="8" t="s">
        <v>119</v>
      </c>
      <c r="M58" s="10" t="s">
        <v>320</v>
      </c>
      <c r="N58" s="27" t="s">
        <v>321</v>
      </c>
    </row>
    <row r="59" spans="1:14" ht="15" customHeight="1" x14ac:dyDescent="0.2">
      <c r="A59" s="13">
        <v>58</v>
      </c>
      <c r="C59" s="28" t="s">
        <v>322</v>
      </c>
      <c r="D59" s="8" t="s">
        <v>265</v>
      </c>
      <c r="F59" s="9">
        <v>43221</v>
      </c>
      <c r="G59" s="8" t="s">
        <v>245</v>
      </c>
      <c r="H59" s="8" t="s">
        <v>7</v>
      </c>
      <c r="I59" s="7" t="s">
        <v>134</v>
      </c>
      <c r="J59" s="8" t="s">
        <v>209</v>
      </c>
      <c r="K59" s="8" t="s">
        <v>52</v>
      </c>
      <c r="L59" s="8" t="s">
        <v>323</v>
      </c>
      <c r="M59" s="10">
        <v>1</v>
      </c>
      <c r="N59" s="7" t="s">
        <v>324</v>
      </c>
    </row>
    <row r="60" spans="1:14" ht="15" customHeight="1" x14ac:dyDescent="0.2">
      <c r="A60" s="13">
        <v>59</v>
      </c>
      <c r="C60" s="4" t="s">
        <v>325</v>
      </c>
      <c r="F60" s="8">
        <v>2020</v>
      </c>
      <c r="G60" s="8" t="s">
        <v>245</v>
      </c>
      <c r="H60" s="8" t="s">
        <v>7</v>
      </c>
      <c r="I60" s="7" t="s">
        <v>37</v>
      </c>
      <c r="J60" s="8" t="s">
        <v>326</v>
      </c>
      <c r="K60" s="8" t="s">
        <v>23</v>
      </c>
      <c r="L60" s="8" t="s">
        <v>46</v>
      </c>
      <c r="M60" s="10" t="s">
        <v>327</v>
      </c>
      <c r="N60" s="7" t="s">
        <v>328</v>
      </c>
    </row>
    <row r="61" spans="1:14" ht="15" customHeight="1" x14ac:dyDescent="0.2">
      <c r="A61" s="20">
        <v>60</v>
      </c>
      <c r="C61" s="4" t="s">
        <v>329</v>
      </c>
      <c r="D61" s="8" t="s">
        <v>265</v>
      </c>
      <c r="E61" s="4" t="s">
        <v>330</v>
      </c>
      <c r="F61" s="9">
        <v>43101</v>
      </c>
      <c r="G61" s="8" t="s">
        <v>245</v>
      </c>
      <c r="H61" s="8" t="s">
        <v>7</v>
      </c>
      <c r="I61" s="7" t="s">
        <v>111</v>
      </c>
      <c r="J61" s="8" t="s">
        <v>209</v>
      </c>
      <c r="K61" s="8" t="s">
        <v>23</v>
      </c>
      <c r="M61" s="10" t="s">
        <v>331</v>
      </c>
      <c r="N61" s="7" t="s">
        <v>332</v>
      </c>
    </row>
    <row r="62" spans="1:14" ht="15" customHeight="1" x14ac:dyDescent="0.2">
      <c r="A62" s="13">
        <v>61</v>
      </c>
      <c r="C62" s="8" t="s">
        <v>333</v>
      </c>
      <c r="E62" s="8" t="s">
        <v>334</v>
      </c>
      <c r="F62" s="9">
        <v>43831</v>
      </c>
      <c r="G62" s="8" t="s">
        <v>245</v>
      </c>
      <c r="H62" s="8" t="s">
        <v>20</v>
      </c>
      <c r="I62" s="8" t="s">
        <v>31</v>
      </c>
      <c r="J62" s="8" t="s">
        <v>335</v>
      </c>
      <c r="K62" s="8" t="s">
        <v>52</v>
      </c>
      <c r="L62" s="8" t="s">
        <v>119</v>
      </c>
      <c r="M62" s="10" t="s">
        <v>336</v>
      </c>
      <c r="N62" s="8" t="s">
        <v>337</v>
      </c>
    </row>
    <row r="63" spans="1:14" ht="15" customHeight="1" x14ac:dyDescent="0.2">
      <c r="A63" s="13">
        <v>62</v>
      </c>
      <c r="C63" s="8" t="s">
        <v>338</v>
      </c>
      <c r="D63" s="8" t="s">
        <v>191</v>
      </c>
      <c r="F63" s="9">
        <v>43525</v>
      </c>
      <c r="G63" s="8" t="s">
        <v>245</v>
      </c>
      <c r="H63" s="8" t="s">
        <v>7</v>
      </c>
      <c r="I63" s="7" t="s">
        <v>37</v>
      </c>
      <c r="J63" s="8" t="s">
        <v>339</v>
      </c>
      <c r="K63" s="8" t="s">
        <v>23</v>
      </c>
      <c r="L63" s="8" t="s">
        <v>24</v>
      </c>
      <c r="M63" s="10" t="s">
        <v>340</v>
      </c>
      <c r="N63" s="7" t="s">
        <v>341</v>
      </c>
    </row>
    <row r="64" spans="1:14" ht="15" customHeight="1" x14ac:dyDescent="0.2">
      <c r="A64" s="13">
        <v>63</v>
      </c>
      <c r="C64" s="8" t="s">
        <v>342</v>
      </c>
      <c r="D64" s="8" t="s">
        <v>191</v>
      </c>
      <c r="F64" s="9">
        <v>43862</v>
      </c>
      <c r="G64" s="8" t="s">
        <v>245</v>
      </c>
      <c r="H64" s="8" t="s">
        <v>7</v>
      </c>
      <c r="I64" s="7" t="s">
        <v>37</v>
      </c>
      <c r="J64" s="8" t="s">
        <v>343</v>
      </c>
      <c r="K64" s="8" t="s">
        <v>23</v>
      </c>
      <c r="L64" s="8" t="s">
        <v>24</v>
      </c>
      <c r="M64" s="10" t="s">
        <v>340</v>
      </c>
      <c r="N64" s="7" t="s">
        <v>344</v>
      </c>
    </row>
    <row r="65" spans="1:14" ht="15" customHeight="1" x14ac:dyDescent="0.2">
      <c r="A65" s="12">
        <v>64</v>
      </c>
      <c r="C65" s="8" t="s">
        <v>345</v>
      </c>
      <c r="D65" s="8" t="s">
        <v>346</v>
      </c>
      <c r="E65" s="8" t="s">
        <v>347</v>
      </c>
      <c r="F65" s="9">
        <v>43709</v>
      </c>
      <c r="G65" s="8" t="s">
        <v>245</v>
      </c>
      <c r="H65" s="8" t="s">
        <v>7</v>
      </c>
      <c r="I65" s="8" t="s">
        <v>111</v>
      </c>
      <c r="J65" s="8" t="s">
        <v>348</v>
      </c>
      <c r="K65" s="8" t="s">
        <v>52</v>
      </c>
      <c r="L65" s="8" t="s">
        <v>24</v>
      </c>
      <c r="M65" s="16"/>
      <c r="N65" s="8" t="s">
        <v>349</v>
      </c>
    </row>
    <row r="66" spans="1:14" ht="15" customHeight="1" x14ac:dyDescent="0.2">
      <c r="F66" s="9"/>
    </row>
  </sheetData>
  <autoFilter ref="H1:H65" xr:uid="{3642BA95-A183-44C2-A7C0-394BA2454B11}"/>
  <sortState ref="A2:N54">
    <sortCondition ref="A2:A54"/>
  </sortState>
  <phoneticPr fontId="2" type="noConversion"/>
  <dataValidations count="1">
    <dataValidation allowBlank="1" showInputMessage="1" showErrorMessage="1" promptTitle="Sampling" prompt="Select from list" sqref="J1:J3 J5:J1048576" xr:uid="{2DF37B02-90DE-4B79-AECF-2AB674153475}"/>
  </dataValidations>
  <pageMargins left="0.7" right="0.7" top="0.75" bottom="0.75" header="0.3" footer="0.3"/>
  <pageSetup paperSize="9" orientation="portrait" r:id="rId1"/>
  <headerFooter>
    <oddFooter>&amp;L&amp;1#&amp;"Calibri"&amp;10  -------------------------------------------------------- This document is marked as confidential</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promptTitle="Region of interest" prompt="Select from list" xr:uid="{4E687037-8B0A-40BF-9861-AC9C0D0C59E7}">
          <x14:formula1>
            <xm:f>Sheet2!$A$1:$A$4</xm:f>
          </x14:formula1>
          <xm:sqref>H41 H45:H1048576 H1:H28</xm:sqref>
        </x14:dataValidation>
        <x14:dataValidation type="list" allowBlank="1" showInputMessage="1" showErrorMessage="1" promptTitle="Sampling" prompt="Select from list" xr:uid="{FD19261D-4D86-406A-8BA5-5C98DF66001E}">
          <x14:formula1>
            <xm:f>Sheet2!$B$1:$B$6</xm:f>
          </x14:formula1>
          <xm:sqref>I25:I29 I41:I43 I45:I1048576 J4 I1:I23 I35:I36 K55</xm:sqref>
        </x14:dataValidation>
        <x14:dataValidation type="list" allowBlank="1" showInputMessage="1" showErrorMessage="1" promptTitle="Population" prompt="Select from list" xr:uid="{A321609B-5FF2-4ABA-83B3-07C69BA4F10F}">
          <x14:formula1>
            <xm:f>Sheet2!$C$1:$C$3</xm:f>
          </x14:formula1>
          <xm:sqref>K45:K48 K51:K54 K1:K28 K43 K56:K1048576</xm:sqref>
        </x14:dataValidation>
        <x14:dataValidation type="list" allowBlank="1" showInputMessage="1" showErrorMessage="1" promptTitle="Population" prompt="Select from list" xr:uid="{DA7FFEA4-63AA-4D44-9B98-DB8D309ED673}">
          <x14:formula1>
            <xm:f>'https://energysystemscatapult.sharepoint.com/sites/ClimatexChangeScottishParliament/Shared Documents/General/3 Execute/Searching for and assessing evidence/[CXC literature review DCS.xlsx]Sheet2'!#REF!</xm:f>
          </x14:formula1>
          <xm:sqref>K49:K50 K44 K29:K42</xm:sqref>
        </x14:dataValidation>
        <x14:dataValidation type="list" allowBlank="1" showInputMessage="1" showErrorMessage="1" promptTitle="Sampling" prompt="Select from list" xr:uid="{410D313B-1BAE-4ED0-B50C-3E7FF63F4999}">
          <x14:formula1>
            <xm:f>'https://energysystemscatapult.sharepoint.com/sites/ClimatexChangeScottishParliament/Shared Documents/General/3 Execute/Searching for and assessing evidence/[CXC literature review DCS.xlsx]Sheet2'!#REF!</xm:f>
          </x14:formula1>
          <xm:sqref>I30:I34 I37:I40 I44</xm:sqref>
        </x14:dataValidation>
        <x14:dataValidation type="list" allowBlank="1" showInputMessage="1" showErrorMessage="1" promptTitle="Region of interest" prompt="Select from list" xr:uid="{0EFB3654-274C-4773-8512-23085B6A9AF3}">
          <x14:formula1>
            <xm:f>'https://energysystemscatapult.sharepoint.com/sites/ClimatexChangeScottishParliament/Shared Documents/General/3 Execute/Searching for and assessing evidence/[CXC literature review DCS.xlsx]Sheet2'!#REF!</xm:f>
          </x14:formula1>
          <xm:sqref>H42:H44 H29:H40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09226-7016-45F6-B50F-E4E39381B8C3}">
  <dimension ref="A1:B14"/>
  <sheetViews>
    <sheetView workbookViewId="0">
      <selection activeCell="B13" sqref="B13"/>
    </sheetView>
  </sheetViews>
  <sheetFormatPr baseColWidth="10" defaultColWidth="8.6640625" defaultRowHeight="15" x14ac:dyDescent="0.2"/>
  <cols>
    <col min="1" max="1" width="5.5" style="4" customWidth="1"/>
    <col min="2" max="2" width="149.5" style="4" customWidth="1"/>
    <col min="3" max="16384" width="8.6640625" style="4"/>
  </cols>
  <sheetData>
    <row r="1" spans="1:2" x14ac:dyDescent="0.2">
      <c r="A1" s="4" t="s">
        <v>350</v>
      </c>
    </row>
    <row r="2" spans="1:2" x14ac:dyDescent="0.2">
      <c r="A2" s="3">
        <v>1</v>
      </c>
      <c r="B2" s="4" t="s">
        <v>351</v>
      </c>
    </row>
    <row r="3" spans="1:2" x14ac:dyDescent="0.2">
      <c r="A3" s="3">
        <v>2</v>
      </c>
      <c r="B3" s="4" t="s">
        <v>352</v>
      </c>
    </row>
    <row r="4" spans="1:2" x14ac:dyDescent="0.2">
      <c r="A4" s="3" t="s">
        <v>327</v>
      </c>
      <c r="B4" s="4" t="s">
        <v>353</v>
      </c>
    </row>
    <row r="5" spans="1:2" x14ac:dyDescent="0.2">
      <c r="A5" s="3" t="s">
        <v>53</v>
      </c>
      <c r="B5" s="4" t="s">
        <v>354</v>
      </c>
    </row>
    <row r="6" spans="1:2" x14ac:dyDescent="0.2">
      <c r="A6" s="3" t="s">
        <v>355</v>
      </c>
      <c r="B6" s="4" t="s">
        <v>356</v>
      </c>
    </row>
    <row r="7" spans="1:2" x14ac:dyDescent="0.2">
      <c r="A7" s="3" t="s">
        <v>357</v>
      </c>
      <c r="B7" s="4" t="s">
        <v>358</v>
      </c>
    </row>
    <row r="8" spans="1:2" x14ac:dyDescent="0.2">
      <c r="A8" s="3">
        <v>3</v>
      </c>
      <c r="B8" s="4" t="s">
        <v>359</v>
      </c>
    </row>
    <row r="9" spans="1:2" x14ac:dyDescent="0.2">
      <c r="A9" s="3">
        <v>4</v>
      </c>
      <c r="B9" s="4" t="s">
        <v>360</v>
      </c>
    </row>
    <row r="10" spans="1:2" x14ac:dyDescent="0.2">
      <c r="A10" s="3" t="s">
        <v>361</v>
      </c>
    </row>
    <row r="11" spans="1:2" x14ac:dyDescent="0.2">
      <c r="A11" s="3">
        <v>5</v>
      </c>
      <c r="B11" s="4" t="s">
        <v>362</v>
      </c>
    </row>
    <row r="12" spans="1:2" x14ac:dyDescent="0.2">
      <c r="A12" s="3" t="s">
        <v>65</v>
      </c>
      <c r="B12" s="4" t="s">
        <v>363</v>
      </c>
    </row>
    <row r="13" spans="1:2" x14ac:dyDescent="0.2">
      <c r="A13" s="3" t="s">
        <v>221</v>
      </c>
      <c r="B13" s="4" t="s">
        <v>364</v>
      </c>
    </row>
    <row r="14" spans="1:2" x14ac:dyDescent="0.2">
      <c r="A14" s="3" t="s">
        <v>365</v>
      </c>
      <c r="B14" s="4" t="s">
        <v>366</v>
      </c>
    </row>
  </sheetData>
  <pageMargins left="0.7" right="0.7" top="0.75" bottom="0.75" header="0.3" footer="0.3"/>
  <pageSetup paperSize="9" orientation="portrait" r:id="rId1"/>
  <headerFooter>
    <oddFooter>&amp;L&amp;1#&amp;"Calibri"&amp;10  -------------------------------------------------------- This document is marked as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BFDB5-F492-4A24-9DA7-1953A383F8C9}">
  <dimension ref="A1:E12"/>
  <sheetViews>
    <sheetView workbookViewId="0">
      <selection activeCell="A2" sqref="A2"/>
    </sheetView>
  </sheetViews>
  <sheetFormatPr baseColWidth="10" defaultColWidth="8.6640625" defaultRowHeight="15" x14ac:dyDescent="0.2"/>
  <cols>
    <col min="1" max="16384" width="8.6640625" style="3"/>
  </cols>
  <sheetData>
    <row r="1" spans="1:5" ht="75" x14ac:dyDescent="0.2">
      <c r="A1" s="1" t="s">
        <v>7</v>
      </c>
      <c r="B1" s="1" t="s">
        <v>31</v>
      </c>
      <c r="C1" s="1" t="s">
        <v>23</v>
      </c>
      <c r="D1" s="2">
        <v>1</v>
      </c>
      <c r="E1" s="3">
        <v>1</v>
      </c>
    </row>
    <row r="2" spans="1:5" ht="60" x14ac:dyDescent="0.2">
      <c r="A2" s="1" t="s">
        <v>95</v>
      </c>
      <c r="B2" s="1" t="s">
        <v>21</v>
      </c>
      <c r="C2" s="1" t="s">
        <v>32</v>
      </c>
      <c r="D2" s="2" t="s">
        <v>327</v>
      </c>
      <c r="E2" s="3">
        <v>2</v>
      </c>
    </row>
    <row r="3" spans="1:5" ht="60" x14ac:dyDescent="0.2">
      <c r="A3" s="1" t="s">
        <v>20</v>
      </c>
      <c r="B3" s="1" t="s">
        <v>134</v>
      </c>
      <c r="C3" s="1" t="s">
        <v>52</v>
      </c>
      <c r="D3" s="2" t="s">
        <v>53</v>
      </c>
      <c r="E3" s="3">
        <v>3</v>
      </c>
    </row>
    <row r="4" spans="1:5" ht="45" x14ac:dyDescent="0.2">
      <c r="A4" s="1" t="s">
        <v>44</v>
      </c>
      <c r="B4" s="1" t="s">
        <v>37</v>
      </c>
      <c r="D4" s="2" t="s">
        <v>355</v>
      </c>
    </row>
    <row r="5" spans="1:5" ht="60" x14ac:dyDescent="0.2">
      <c r="A5" s="1" t="s">
        <v>367</v>
      </c>
      <c r="B5" s="1"/>
      <c r="D5" s="2" t="s">
        <v>357</v>
      </c>
    </row>
    <row r="6" spans="1:5" x14ac:dyDescent="0.2">
      <c r="B6" s="1" t="s">
        <v>111</v>
      </c>
      <c r="D6" s="2">
        <v>3</v>
      </c>
    </row>
    <row r="7" spans="1:5" x14ac:dyDescent="0.2">
      <c r="D7" s="2">
        <v>4</v>
      </c>
    </row>
    <row r="8" spans="1:5" x14ac:dyDescent="0.2">
      <c r="D8" s="2" t="s">
        <v>65</v>
      </c>
    </row>
    <row r="9" spans="1:5" x14ac:dyDescent="0.2">
      <c r="D9" s="2" t="s">
        <v>221</v>
      </c>
    </row>
    <row r="10" spans="1:5" x14ac:dyDescent="0.2">
      <c r="D10" s="2" t="s">
        <v>365</v>
      </c>
    </row>
    <row r="11" spans="1:5" x14ac:dyDescent="0.2">
      <c r="D11" s="3" t="s">
        <v>368</v>
      </c>
    </row>
    <row r="12" spans="1:5" x14ac:dyDescent="0.2">
      <c r="D12" s="3" t="s">
        <v>15</v>
      </c>
    </row>
  </sheetData>
  <pageMargins left="0.7" right="0.7" top="0.75" bottom="0.75" header="0.3" footer="0.3"/>
  <pageSetup paperSize="9" orientation="portrait" r:id="rId1"/>
  <headerFooter>
    <oddFooter>&amp;L&amp;1#&amp;"Calibri"&amp;10  -------------------------------------------------------- This document is marked as confidential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D40DC272472C42B9D2DEDA9C3EB00D" ma:contentTypeVersion="4" ma:contentTypeDescription="Create a new document." ma:contentTypeScope="" ma:versionID="5808d54ab943ea09a98ad4b5a9afb388">
  <xsd:schema xmlns:xsd="http://www.w3.org/2001/XMLSchema" xmlns:xs="http://www.w3.org/2001/XMLSchema" xmlns:p="http://schemas.microsoft.com/office/2006/metadata/properties" xmlns:ns2="774aa5c9-4453-4b2d-bc82-21a5fc7ff918" targetNamespace="http://schemas.microsoft.com/office/2006/metadata/properties" ma:root="true" ma:fieldsID="0118307db9c8b33bd018df515b3a3b6f" ns2:_="">
    <xsd:import namespace="774aa5c9-4453-4b2d-bc82-21a5fc7ff9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4aa5c9-4453-4b2d-bc82-21a5fc7ff9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AF3411-7FC6-4581-9341-C013B80BABC4}">
  <ds:schemaRefs>
    <ds:schemaRef ds:uri="http://schemas.microsoft.com/sharepoint/v3/contenttype/forms"/>
  </ds:schemaRefs>
</ds:datastoreItem>
</file>

<file path=customXml/itemProps2.xml><?xml version="1.0" encoding="utf-8"?>
<ds:datastoreItem xmlns:ds="http://schemas.openxmlformats.org/officeDocument/2006/customXml" ds:itemID="{1C7B6912-B5CF-4246-BAB8-00CDB8006451}">
  <ds:schemaRefs>
    <ds:schemaRef ds:uri="http://schemas.microsoft.com/office/infopath/2007/PartnerControls"/>
    <ds:schemaRef ds:uri="http://schemas.microsoft.com/office/2006/documentManagement/types"/>
    <ds:schemaRef ds:uri="774aa5c9-4453-4b2d-bc82-21a5fc7ff918"/>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F264059-6455-455B-8057-9D7D27B6BC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4aa5c9-4453-4b2d-bc82-21a5fc7ff9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Source review</vt:lpstr>
      <vt:lpstr>Research questions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Amal Anaam</dc:creator>
  <cp:keywords/>
  <dc:description/>
  <cp:lastModifiedBy>Microsoft Office User</cp:lastModifiedBy>
  <cp:revision/>
  <dcterms:created xsi:type="dcterms:W3CDTF">2020-04-15T18:50:52Z</dcterms:created>
  <dcterms:modified xsi:type="dcterms:W3CDTF">2020-10-19T12:05:05Z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0x010100EFD40DC272472C42B9D2DEDA9C3EB00D</vt:lpwstr>
  </property>
  <property fmtid="{D5CDD505-2E9C-101B-9397-08002B2CF9AE}" pid="3" name="MSIP_Label_dbb19938-abdf-4bf9-b36f-6fa56c0e1ffb_Enabled">
    <vt:lpwstr>True</vt:lpwstr>
  </property>
  <property fmtid="{D5CDD505-2E9C-101B-9397-08002B2CF9AE}" pid="4" name="MSIP_Label_dbb19938-abdf-4bf9-b36f-6fa56c0e1ffb_SiteId">
    <vt:lpwstr>532a5fd0-268c-48ff-b181-14740d5d430b</vt:lpwstr>
  </property>
  <property fmtid="{D5CDD505-2E9C-101B-9397-08002B2CF9AE}" pid="5" name="MSIP_Label_dbb19938-abdf-4bf9-b36f-6fa56c0e1ffb_Ref">
    <vt:lpwstr>https://api.informationprotection.azure.com/api/532a5fd0-268c-48ff-b181-14740d5d430b</vt:lpwstr>
  </property>
  <property fmtid="{D5CDD505-2E9C-101B-9397-08002B2CF9AE}" pid="6" name="MSIP_Label_dbb19938-abdf-4bf9-b36f-6fa56c0e1ffb_SetBy">
    <vt:lpwstr>Danica.Caiger-Smith@es.catapult.org.uk</vt:lpwstr>
  </property>
  <property fmtid="{D5CDD505-2E9C-101B-9397-08002B2CF9AE}" pid="7" name="MSIP_Label_dbb19938-abdf-4bf9-b36f-6fa56c0e1ffb_SetDate">
    <vt:lpwstr>2020-05-01T14:25:29.4032244+01:00</vt:lpwstr>
  </property>
  <property fmtid="{D5CDD505-2E9C-101B-9397-08002B2CF9AE}" pid="8" name="MSIP_Label_dbb19938-abdf-4bf9-b36f-6fa56c0e1ffb_Name">
    <vt:lpwstr>Confidential</vt:lpwstr>
  </property>
  <property fmtid="{D5CDD505-2E9C-101B-9397-08002B2CF9AE}" pid="9" name="MSIP_Label_dbb19938-abdf-4bf9-b36f-6fa56c0e1ffb_Application">
    <vt:lpwstr>Microsoft Azure Information Protection</vt:lpwstr>
  </property>
  <property fmtid="{D5CDD505-2E9C-101B-9397-08002B2CF9AE}" pid="10" name="MSIP_Label_dbb19938-abdf-4bf9-b36f-6fa56c0e1ffb_Extended_MSFT_Method">
    <vt:lpwstr>Automatic</vt:lpwstr>
  </property>
  <property fmtid="{D5CDD505-2E9C-101B-9397-08002B2CF9AE}" pid="11" name="Sensitivity">
    <vt:lpwstr>Confidential</vt:lpwstr>
  </property>
</Properties>
</file>